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I:\Grant Information\Grant Forms\Official Subgrantee Forms\Financials\"/>
    </mc:Choice>
  </mc:AlternateContent>
  <xr:revisionPtr revIDLastSave="0" documentId="13_ncr:1_{A04FBD2D-7FCE-4691-A35E-2AE7A8C3FD8C}" xr6:coauthVersionLast="47" xr6:coauthVersionMax="47" xr10:uidLastSave="{00000000-0000-0000-0000-000000000000}"/>
  <workbookProtection workbookAlgorithmName="SHA-512" workbookHashValue="3CaCWU1hG9JXAf4hRVhJfLpSP/75tVPKgek+4GJuCyXqdCxXrUnMh/2UOY7LxC0jeUGg79Jo6xepG3xUK8FDoQ==" workbookSaltValue="sl/jkrRTr2emJnKXkqSnEg==" workbookSpinCount="100000" lockStructure="1"/>
  <bookViews>
    <workbookView xWindow="28680" yWindow="-915" windowWidth="29040" windowHeight="15840" xr2:uid="{00000000-000D-0000-FFFF-FFFF00000000}"/>
  </bookViews>
  <sheets>
    <sheet name="Budget Worksheet" sheetId="1" r:id="rId1"/>
    <sheet name="Instructions" sheetId="4" r:id="rId2"/>
    <sheet name="ESRI_MAPINFO_SHEET" sheetId="6" state="very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6" i="1" l="1"/>
  <c r="L65" i="1"/>
  <c r="L271" i="1" l="1"/>
  <c r="L270" i="1"/>
  <c r="L159" i="1"/>
  <c r="L158" i="1"/>
  <c r="L226" i="1"/>
  <c r="L225" i="1"/>
  <c r="F9" i="1" l="1"/>
  <c r="H9" i="1"/>
  <c r="F11" i="1"/>
  <c r="H11" i="1"/>
  <c r="F13" i="1"/>
  <c r="H13" i="1"/>
  <c r="L307" i="1"/>
  <c r="F17" i="1" s="1"/>
  <c r="L308" i="1"/>
  <c r="H17" i="1" s="1"/>
  <c r="F15" i="1"/>
  <c r="H15" i="1"/>
  <c r="H19" i="1" l="1"/>
  <c r="F19" i="1"/>
</calcChain>
</file>

<file path=xl/sharedStrings.xml><?xml version="1.0" encoding="utf-8"?>
<sst xmlns="http://schemas.openxmlformats.org/spreadsheetml/2006/main" count="129" uniqueCount="108">
  <si>
    <t>Total</t>
  </si>
  <si>
    <t>Item</t>
  </si>
  <si>
    <t>Travel</t>
  </si>
  <si>
    <t>Equipment</t>
  </si>
  <si>
    <t>Other</t>
  </si>
  <si>
    <t>Travel Budget Narrative</t>
  </si>
  <si>
    <t>Equipment Budget Narrative</t>
  </si>
  <si>
    <t>Other Budget Narrative</t>
  </si>
  <si>
    <t>Personnel Match Total</t>
  </si>
  <si>
    <t>Operating Match Total</t>
  </si>
  <si>
    <t>Travel Match Total</t>
  </si>
  <si>
    <t>Equipment Match Total</t>
  </si>
  <si>
    <t>Other Match Total</t>
  </si>
  <si>
    <t>Expense/Match Budget Detail Worksheet</t>
  </si>
  <si>
    <t>Personnel Expense Total</t>
  </si>
  <si>
    <t>Operating Expense Total</t>
  </si>
  <si>
    <t>Travel Expense Total</t>
  </si>
  <si>
    <t>Equipment Expense Total</t>
  </si>
  <si>
    <t>Other Expense Total</t>
  </si>
  <si>
    <t>Match</t>
  </si>
  <si>
    <t>Operating/Consultants/Contracts</t>
  </si>
  <si>
    <t>Personnel and Fringe Benefits Budget Narrative</t>
  </si>
  <si>
    <t>Personnel</t>
  </si>
  <si>
    <t>Expense Budget</t>
  </si>
  <si>
    <t>Match Budget</t>
  </si>
  <si>
    <t>Operating/Consultant</t>
  </si>
  <si>
    <t>Other Funds</t>
  </si>
  <si>
    <t>*The applicant must indicate in the budget narrative which formal written procurement policy they are following: their organization's or the state's.</t>
  </si>
  <si>
    <t>Project Title:</t>
  </si>
  <si>
    <t>Applicant Agency:</t>
  </si>
  <si>
    <t>Please see Instructions tab for guidance on completing this form.</t>
  </si>
  <si>
    <t>If you have questions while completing this form, please contact PGR at pgr@isp.idaho.gov or call 208-884-7040</t>
  </si>
  <si>
    <t xml:space="preserve">The purpose of the travel must be detailed in the budget narrative.   </t>
  </si>
  <si>
    <t xml:space="preserve">Travel   </t>
  </si>
  <si>
    <r>
      <rPr>
        <b/>
        <sz val="11"/>
        <color indexed="8"/>
        <rFont val="Arial"/>
        <family val="2"/>
      </rPr>
      <t>Personnel and Fringe Benefits Budget Narrative:</t>
    </r>
    <r>
      <rPr>
        <sz val="11"/>
        <color indexed="8"/>
        <rFont val="Arial"/>
        <family val="2"/>
      </rPr>
      <t xml:space="preserve"> Please justify the personnel and fringe benefit expenses in this section. </t>
    </r>
  </si>
  <si>
    <t>Include a separate line for salary and a separate line for fringe/benefits.</t>
  </si>
  <si>
    <t xml:space="preserve">Personnel and Fringe Benefits </t>
  </si>
  <si>
    <t>Match Instructions</t>
  </si>
  <si>
    <t xml:space="preserve">The Match Budget section in GMS only appears on applications if match is required.  </t>
  </si>
  <si>
    <t>Attach the Excel worksheet to the application in GMS under the Attachments section.</t>
  </si>
  <si>
    <t>Expense-Match Budget Detail Worksheet Instructions</t>
  </si>
  <si>
    <t>Please note:</t>
  </si>
  <si>
    <t xml:space="preserve">Each cell contains a character limit. </t>
  </si>
  <si>
    <t>Totals automatically round to the nearest dollar.</t>
  </si>
  <si>
    <t xml:space="preserve">Personnel and Fringe Benefits      </t>
  </si>
  <si>
    <t xml:space="preserve">  See Instructions tab for assistance.</t>
  </si>
  <si>
    <t>See Instructions tab for assistance</t>
  </si>
  <si>
    <t>See Instructions tab for assistance.</t>
  </si>
  <si>
    <t>Calculating Match</t>
  </si>
  <si>
    <t xml:space="preserve">• List each Personnel item separately. </t>
  </si>
  <si>
    <t xml:space="preserve">• Personnel included in your grant budget should be discussed and justified in the grant narrative in GMS. </t>
  </si>
  <si>
    <r>
      <t xml:space="preserve">• </t>
    </r>
    <r>
      <rPr>
        <b/>
        <sz val="11"/>
        <color indexed="8"/>
        <rFont val="Arial"/>
        <family val="2"/>
      </rPr>
      <t>Consultant expenses including travel</t>
    </r>
    <r>
      <rPr>
        <sz val="11"/>
        <color indexed="8"/>
        <rFont val="Arial"/>
        <family val="2"/>
      </rPr>
      <t xml:space="preserve"> (list location if available), per diem, etc. must also be included in the calculation and explained in the budget narrative. </t>
    </r>
  </si>
  <si>
    <t xml:space="preserve">• Travel expenses need to be identified by location, if known, and item (airfare, lodging, per diem, etc.).  </t>
  </si>
  <si>
    <t>• The ONLY costs permitted in this category are confidential expenditures (buy money and confidential informant funds) and indirect costs.  If confidential funds are requested, the applicant must review the Confidential Fund Guide and attach a signed copy of the Subgrantee Confidential Fund Certification.  If indirect costs are requested, the current, approved indirect cost plan must be attached.  Documents are attached under the Attachments section of the application in GMS.</t>
  </si>
  <si>
    <t xml:space="preserve">and percentage of time or number of hours dedicated to grant activities. </t>
  </si>
  <si>
    <t>Items (supplies/general operating) and Consultants/Contracts (including consultant travel) are listed separately.</t>
  </si>
  <si>
    <r>
      <t xml:space="preserve">• </t>
    </r>
    <r>
      <rPr>
        <b/>
        <sz val="11"/>
        <color indexed="8"/>
        <rFont val="Arial"/>
        <family val="2"/>
      </rPr>
      <t>Travel budget narrative:</t>
    </r>
    <r>
      <rPr>
        <sz val="11"/>
        <color indexed="8"/>
        <rFont val="Arial"/>
        <family val="2"/>
      </rPr>
      <t xml:space="preserve"> Please justify the travel expenses in this section. How does this travel benefit the project? </t>
    </r>
  </si>
  <si>
    <t>Visit the GSA website for current per diem information.</t>
  </si>
  <si>
    <t>See the State of Idaho Travel Policy for guidance.</t>
  </si>
  <si>
    <t>Budget Narrative Guidelines</t>
  </si>
  <si>
    <t>For example, if the personnel, item, or travel will work for more than one project, costs should be shared proportionately.</t>
  </si>
  <si>
    <t>Describe cost effectiveness in relation to potential alternatives.</t>
  </si>
  <si>
    <t>For example, describe why in-person meetings or trainings are needed versus webinars or conference calls.</t>
  </si>
  <si>
    <t xml:space="preserve">• Complete the Budget Worksheet using the instructions below. </t>
  </si>
  <si>
    <t>• Transfer the expense category totals to the Expense Budget section of the application in the  PGR Grants Management</t>
  </si>
  <si>
    <t xml:space="preserve"> System (GMS) and the match category totals to the Match Budget section (if applicable).</t>
  </si>
  <si>
    <r>
      <t xml:space="preserve">• Attach in GMS as an Excel Spreadsheet </t>
    </r>
    <r>
      <rPr>
        <b/>
        <sz val="11"/>
        <color rgb="FFFF0000"/>
        <rFont val="Arial"/>
        <family val="2"/>
      </rPr>
      <t>(Not PDF)</t>
    </r>
  </si>
  <si>
    <t>• You may refer to the Department of Justice (DOJ) Financial Guide for assistance on allowable costs.</t>
  </si>
  <si>
    <r>
      <t xml:space="preserve">The budget narrative must </t>
    </r>
    <r>
      <rPr>
        <b/>
        <sz val="11"/>
        <color theme="1"/>
        <rFont val="Arial"/>
        <family val="2"/>
      </rPr>
      <t>thoroughly</t>
    </r>
    <r>
      <rPr>
        <sz val="11"/>
        <color theme="1"/>
        <rFont val="Arial"/>
        <family val="2"/>
      </rPr>
      <t xml:space="preserve"> and </t>
    </r>
    <r>
      <rPr>
        <b/>
        <sz val="11"/>
        <color theme="1"/>
        <rFont val="Arial"/>
        <family val="2"/>
      </rPr>
      <t>clearly</t>
    </r>
    <r>
      <rPr>
        <sz val="11"/>
        <color theme="1"/>
        <rFont val="Arial"/>
        <family val="2"/>
      </rPr>
      <t xml:space="preserve"> describe every expense listed under that category. </t>
    </r>
  </si>
  <si>
    <t>The narrative must include a full description of all costs and how funds will be allocated with other funding sources.</t>
  </si>
  <si>
    <t>All costs must be relevant to the completion of the proposed project.</t>
  </si>
  <si>
    <t xml:space="preserve">• The solicitation will indicate if match is required.  </t>
  </si>
  <si>
    <t xml:space="preserve">• Match must be listed on the Expense Budget Worksheet. Click the box to the right of the item to identify it as match. </t>
  </si>
  <si>
    <t>• Match is a percentage of your total project cost. Please see the solicitation for match requirements for your project.</t>
  </si>
  <si>
    <t>If you need further assistance, please contact Planning, Grants, and Research at pgr@isp.idaho.gov or 208-884-7040</t>
  </si>
  <si>
    <t>Award Amount ÷ 75% (federal share) = Adjusted Project Cost x 25% (applicant share) = Required Match</t>
  </si>
  <si>
    <t>$350,000 ÷ 75% = $466,667 x 25% = $116,667 mach</t>
  </si>
  <si>
    <r>
      <rPr>
        <b/>
        <sz val="11"/>
        <color theme="1"/>
        <rFont val="Arial"/>
        <family val="2"/>
      </rPr>
      <t>Example</t>
    </r>
    <r>
      <rPr>
        <sz val="11"/>
        <color theme="1"/>
        <rFont val="Arial"/>
        <family val="2"/>
      </rPr>
      <t>: 75% / 25% match requirement for an award amount of $350,000</t>
    </r>
  </si>
  <si>
    <r>
      <t xml:space="preserve">• </t>
    </r>
    <r>
      <rPr>
        <b/>
        <sz val="11"/>
        <color indexed="8"/>
        <rFont val="Arial"/>
        <family val="2"/>
      </rPr>
      <t>Calculation:</t>
    </r>
    <r>
      <rPr>
        <sz val="11"/>
        <color indexed="8"/>
        <rFont val="Arial"/>
        <family val="2"/>
      </rPr>
      <t xml:space="preserve"> Show how you have calculated the total amount, including annual salary or hourly pay rate, fringe benefits, </t>
    </r>
  </si>
  <si>
    <r>
      <t xml:space="preserve">• </t>
    </r>
    <r>
      <rPr>
        <b/>
        <sz val="11"/>
        <color indexed="8"/>
        <rFont val="Arial"/>
        <family val="2"/>
      </rPr>
      <t>Name/Position:</t>
    </r>
    <r>
      <rPr>
        <sz val="11"/>
        <color indexed="8"/>
        <rFont val="Arial"/>
        <family val="2"/>
      </rPr>
      <t xml:space="preserve"> Include the name and position of the personnel if available.</t>
    </r>
  </si>
  <si>
    <t xml:space="preserve">• The Personnel and Fringe Benefits Narrative must include an explanation of the calculation for each personnel listed. </t>
  </si>
  <si>
    <r>
      <t xml:space="preserve">• </t>
    </r>
    <r>
      <rPr>
        <b/>
        <sz val="11"/>
        <color indexed="8"/>
        <rFont val="Arial"/>
        <family val="2"/>
      </rPr>
      <t>Consultant Versus Contracts Clarification</t>
    </r>
    <r>
      <rPr>
        <sz val="11"/>
        <color indexed="8"/>
        <rFont val="Arial"/>
        <family val="2"/>
      </rPr>
      <t>: If consultants are employed by commercial and not-for-profit organizations, they are normally subject to competitive bidding procedures and thus are not subject to the compensation threshold.  Therefore, contracting with a private company to provide training would fall under the rules applicable to contracts, not consultants.</t>
    </r>
  </si>
  <si>
    <t>This is not for consultant travel. Consultant travel must be included in Operating/Consultants/Contracts.</t>
  </si>
  <si>
    <r>
      <t xml:space="preserve">Calculation    </t>
    </r>
    <r>
      <rPr>
        <sz val="8"/>
        <color theme="1"/>
        <rFont val="Calibri"/>
        <family val="2"/>
        <scheme val="minor"/>
      </rPr>
      <t>118 character limit</t>
    </r>
  </si>
  <si>
    <r>
      <t xml:space="preserve">Name/Position   </t>
    </r>
    <r>
      <rPr>
        <b/>
        <sz val="8"/>
        <color theme="1"/>
        <rFont val="Calibri"/>
        <family val="2"/>
        <scheme val="minor"/>
      </rPr>
      <t xml:space="preserve"> </t>
    </r>
    <r>
      <rPr>
        <sz val="8"/>
        <color theme="1"/>
        <rFont val="Calibri"/>
        <family val="2"/>
        <scheme val="minor"/>
      </rPr>
      <t>120 character limit</t>
    </r>
  </si>
  <si>
    <t>3850 character limit</t>
  </si>
  <si>
    <r>
      <t xml:space="preserve">Item (supplies/general operating)  </t>
    </r>
    <r>
      <rPr>
        <sz val="8"/>
        <color theme="1"/>
        <rFont val="Calibri"/>
        <family val="2"/>
        <scheme val="minor"/>
      </rPr>
      <t xml:space="preserve"> 120 character limit</t>
    </r>
  </si>
  <si>
    <r>
      <t xml:space="preserve">Calculation  </t>
    </r>
    <r>
      <rPr>
        <sz val="8"/>
        <color theme="1"/>
        <rFont val="Calibri"/>
        <family val="2"/>
        <scheme val="minor"/>
      </rPr>
      <t xml:space="preserve"> 118 character limit</t>
    </r>
  </si>
  <si>
    <r>
      <t xml:space="preserve">Consultant/Contract/(Inluding Consultant Travel)  </t>
    </r>
    <r>
      <rPr>
        <sz val="11"/>
        <color theme="1"/>
        <rFont val="Calibri"/>
        <family val="2"/>
        <scheme val="minor"/>
      </rPr>
      <t xml:space="preserve"> </t>
    </r>
    <r>
      <rPr>
        <sz val="8"/>
        <color theme="1"/>
        <rFont val="Calibri"/>
        <family val="2"/>
        <scheme val="minor"/>
      </rPr>
      <t>120 character limit</t>
    </r>
  </si>
  <si>
    <r>
      <t xml:space="preserve">Operating/Consultants/Contracts Budget Narrative       </t>
    </r>
    <r>
      <rPr>
        <sz val="8"/>
        <color theme="1"/>
        <rFont val="Calibri"/>
        <family val="2"/>
        <scheme val="minor"/>
      </rPr>
      <t xml:space="preserve">   3850 character limit</t>
    </r>
  </si>
  <si>
    <r>
      <t xml:space="preserve">Location  </t>
    </r>
    <r>
      <rPr>
        <sz val="8"/>
        <color theme="1"/>
        <rFont val="Calibri"/>
        <family val="2"/>
        <scheme val="minor"/>
      </rPr>
      <t xml:space="preserve"> 90 character limit</t>
    </r>
  </si>
  <si>
    <t>3250 character limit</t>
  </si>
  <si>
    <r>
      <t xml:space="preserve">Item   </t>
    </r>
    <r>
      <rPr>
        <sz val="8"/>
        <color theme="1"/>
        <rFont val="Calibri"/>
        <family val="2"/>
        <scheme val="minor"/>
      </rPr>
      <t>120 character limit</t>
    </r>
  </si>
  <si>
    <t>2300 character limit</t>
  </si>
  <si>
    <r>
      <t xml:space="preserve">Description   </t>
    </r>
    <r>
      <rPr>
        <sz val="8"/>
        <color theme="1"/>
        <rFont val="Calibri"/>
        <family val="2"/>
        <scheme val="minor"/>
      </rPr>
      <t>120 character limit</t>
    </r>
  </si>
  <si>
    <r>
      <t xml:space="preserve">Calculation   </t>
    </r>
    <r>
      <rPr>
        <sz val="8"/>
        <color theme="1"/>
        <rFont val="Calibri"/>
        <family val="2"/>
        <scheme val="minor"/>
      </rPr>
      <t>118 character limit</t>
    </r>
  </si>
  <si>
    <t>2400 character limit</t>
  </si>
  <si>
    <r>
      <t xml:space="preserve">• </t>
    </r>
    <r>
      <rPr>
        <b/>
        <sz val="11"/>
        <color theme="1"/>
        <rFont val="Arial"/>
        <family val="2"/>
      </rPr>
      <t>Operating</t>
    </r>
    <r>
      <rPr>
        <sz val="11"/>
        <color theme="1"/>
        <rFont val="Arial"/>
        <family val="2"/>
      </rPr>
      <t>: This budget category includes expendable items (supplies), conference registration fees, general operating expenses, consultants, and contracts.</t>
    </r>
  </si>
  <si>
    <r>
      <t>• Contracts:</t>
    </r>
    <r>
      <rPr>
        <sz val="11"/>
        <color indexed="8"/>
        <rFont val="Arial"/>
        <family val="2"/>
      </rPr>
      <t xml:space="preserve">   Provide a description of the product or service to be procured by contract and an estimate of the cost.  </t>
    </r>
    <r>
      <rPr>
        <sz val="11"/>
        <rFont val="Arial"/>
        <family val="2"/>
      </rPr>
      <t xml:space="preserve">Applicants are encouraged to promote free and open competition in awarding contracts.  </t>
    </r>
    <r>
      <rPr>
        <sz val="11"/>
        <color indexed="8"/>
        <rFont val="Arial"/>
        <family val="2"/>
      </rPr>
      <t>Additional justification and BJA/OVW approval is required for non-competitive contracts exceeding $250,000.</t>
    </r>
  </si>
  <si>
    <t xml:space="preserve">• Outline fringe benefits requested for each position identifying the types of benefits, related expense, and how it is equitably allocated (i.e. percent of time on grant). </t>
  </si>
  <si>
    <t>Narratives must explain how the applicant estimated and calculated all costs, and how they are relevant to the completion of the proposed project</t>
  </si>
  <si>
    <r>
      <t xml:space="preserve">• </t>
    </r>
    <r>
      <rPr>
        <b/>
        <sz val="11"/>
        <color indexed="8"/>
        <rFont val="Arial"/>
        <family val="2"/>
      </rPr>
      <t>Individual Consultants</t>
    </r>
    <r>
      <rPr>
        <sz val="11"/>
        <color indexed="8"/>
        <rFont val="Arial"/>
        <family val="2"/>
      </rPr>
      <t xml:space="preserve">: Information on the service provided by the consultant must be included in the budget narrative.  Personnel consultant fees exceeding $650 per 8-hour day or $81.25 per hour require additional justification and approval from the Bureau of Justice Assistance (BJA) or Office on Violence Against Women (OVW).  This does not mean that the rate can or should be the maximum limit for all consultants. If applicable, rates should be based on the salary a consultant receives from his or her primary employer. The consultant rate agreement file must contain a documented market analysis and justification of the agreed upon rate.  Resources to determine current market value include: Competitive contract bids and/or the Bureau of Labor Statistics Wage Data by Area and Occupation web site http://www.bls.gov/bls/blswage.htm. Consultant expenditures without this supporting documentation may be questioned during an audit or monitoring review.  </t>
    </r>
    <r>
      <rPr>
        <u/>
        <sz val="11"/>
        <color rgb="FF000000"/>
        <rFont val="Arial"/>
        <family val="2"/>
      </rPr>
      <t>Explain in the budget narrative why the consultant is necessary (how will it impact project).</t>
    </r>
    <r>
      <rPr>
        <sz val="11"/>
        <color indexed="8"/>
        <rFont val="Arial"/>
        <family val="2"/>
      </rPr>
      <t xml:space="preserve">
</t>
    </r>
  </si>
  <si>
    <t>• Any request to support a position employed by a state or local (City, County) government agency will need to address in the budget narrative how the request is NOT supplanting of funds.</t>
  </si>
  <si>
    <t>• Unless otherwise specified in you agency policies, the Federal GSA rates must be used, http://www.gsa.gov.</t>
  </si>
  <si>
    <t>• Do not lump costs together. For example, baggage fees for air travel are separate from the cost of the airline ticket.</t>
  </si>
  <si>
    <t>Identify and explain your intended match in the budget narrative section. If volunteers are used, explain how the equivelant position rate was determined.</t>
  </si>
  <si>
    <t>• For travel involving conferences/training, identity the position(s) traveling and explain how the travel relates to the positions’ job responsibilities and the overall program (conference fees go in the Operating Category)</t>
  </si>
  <si>
    <t>• An agency’s capitalization policy will determine whether items are listed in this category or in the Operating category.  If an agency has no written policy then they will be required to follow the federal policy.  Equipment is defined in the DOJ Grants Financial Guide as “tangible personal property having a useful life of more than 1 year and an acquisition cost of $5,000 or more per unit.  The benefit/purpose of the equipment must be described in the budget narrative. If your agency tracks the item in inventory, then the item is considered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</si>
</sst>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28"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i/>
      <sz val="11"/>
      <color theme="1"/>
      <name val="Calibri"/>
      <family val="2"/>
      <scheme val="minor"/>
    </font>
    <font>
      <b/>
      <sz val="8"/>
      <color theme="5" tint="-0.499984740745262"/>
      <name val="Calibri"/>
      <family val="2"/>
      <scheme val="minor"/>
    </font>
    <font>
      <b/>
      <sz val="11"/>
      <color theme="1"/>
      <name val="Arial"/>
      <family val="2"/>
    </font>
    <font>
      <sz val="11"/>
      <color theme="1"/>
      <name val="Arial"/>
      <family val="2"/>
    </font>
    <font>
      <b/>
      <sz val="14"/>
      <color theme="1"/>
      <name val="Arial"/>
      <family val="2"/>
    </font>
    <font>
      <i/>
      <sz val="11"/>
      <color theme="1"/>
      <name val="Arial"/>
      <family val="2"/>
    </font>
    <font>
      <b/>
      <sz val="18"/>
      <color theme="1"/>
      <name val="Arial"/>
      <family val="2"/>
    </font>
    <font>
      <b/>
      <sz val="16"/>
      <color theme="1"/>
      <name val="Calibri"/>
      <family val="2"/>
      <scheme val="minor"/>
    </font>
    <font>
      <b/>
      <i/>
      <sz val="11"/>
      <color theme="9" tint="-0.499984740745262"/>
      <name val="Arial"/>
      <family val="2"/>
    </font>
    <font>
      <u/>
      <sz val="11"/>
      <color theme="10"/>
      <name val="Calibri"/>
      <family val="2"/>
      <scheme val="minor"/>
    </font>
    <font>
      <u/>
      <sz val="11"/>
      <color theme="10"/>
      <name val="Arial"/>
      <family val="2"/>
    </font>
    <font>
      <b/>
      <sz val="12"/>
      <color theme="1"/>
      <name val="Arial"/>
      <family val="2"/>
    </font>
    <font>
      <b/>
      <i/>
      <sz val="11"/>
      <color theme="1"/>
      <name val="Arial"/>
      <family val="2"/>
    </font>
    <font>
      <i/>
      <sz val="10"/>
      <color theme="1"/>
      <name val="Arial"/>
      <family val="2"/>
    </font>
    <font>
      <b/>
      <sz val="11"/>
      <color rgb="FFFF0000"/>
      <name val="Arial"/>
      <family val="2"/>
    </font>
    <font>
      <b/>
      <sz val="8"/>
      <color theme="1"/>
      <name val="Calibri"/>
      <family val="2"/>
      <scheme val="minor"/>
    </font>
    <font>
      <sz val="8"/>
      <color theme="1"/>
      <name val="Calibri"/>
      <family val="2"/>
      <scheme val="minor"/>
    </font>
    <font>
      <u/>
      <sz val="11"/>
      <color rgb="FF000000"/>
      <name val="Arial"/>
      <family val="2"/>
    </font>
  </fonts>
  <fills count="8">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2" borderId="0" applyNumberFormat="0" applyBorder="0" applyAlignment="0" applyProtection="0"/>
    <xf numFmtId="44" fontId="4" fillId="0" borderId="0" applyFont="0" applyFill="0" applyBorder="0" applyAlignment="0" applyProtection="0"/>
    <xf numFmtId="0" fontId="19" fillId="0" borderId="0" applyNumberFormat="0" applyFill="0" applyBorder="0" applyAlignment="0" applyProtection="0"/>
  </cellStyleXfs>
  <cellXfs count="197">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horizontal="right"/>
    </xf>
    <xf numFmtId="164" fontId="5" fillId="0" borderId="0" xfId="0" applyNumberFormat="1" applyFont="1" applyBorder="1" applyAlignment="1">
      <alignment horizontal="left"/>
    </xf>
    <xf numFmtId="0" fontId="5" fillId="3" borderId="0" xfId="0" applyFont="1" applyFill="1" applyBorder="1" applyAlignment="1">
      <alignment horizontal="right"/>
    </xf>
    <xf numFmtId="0" fontId="5" fillId="3" borderId="0" xfId="0" applyFont="1" applyFill="1"/>
    <xf numFmtId="0" fontId="5" fillId="3" borderId="0" xfId="0" applyFont="1" applyFill="1" applyAlignment="1">
      <alignment horizontal="right"/>
    </xf>
    <xf numFmtId="164" fontId="5" fillId="0" borderId="0" xfId="0" applyNumberFormat="1" applyFont="1" applyAlignment="1">
      <alignment horizontal="center"/>
    </xf>
    <xf numFmtId="0" fontId="0" fillId="0" borderId="0" xfId="0" applyFont="1"/>
    <xf numFmtId="164" fontId="0" fillId="0" borderId="0" xfId="0" applyNumberFormat="1" applyFont="1"/>
    <xf numFmtId="0" fontId="0" fillId="0" borderId="0" xfId="0" applyFont="1" applyBorder="1" applyAlignment="1">
      <alignment horizontal="left" wrapText="1"/>
    </xf>
    <xf numFmtId="0" fontId="0" fillId="0" borderId="0" xfId="0" applyFont="1" applyBorder="1" applyAlignment="1">
      <alignment horizontal="left"/>
    </xf>
    <xf numFmtId="164" fontId="0" fillId="0" borderId="0" xfId="0" applyNumberFormat="1" applyFont="1" applyBorder="1" applyAlignment="1">
      <alignment horizontal="left" wrapText="1"/>
    </xf>
    <xf numFmtId="0" fontId="0" fillId="3" borderId="0" xfId="0" applyFont="1" applyFill="1" applyBorder="1" applyAlignment="1">
      <alignment horizontal="left"/>
    </xf>
    <xf numFmtId="0" fontId="0" fillId="3" borderId="0" xfId="0" applyFont="1" applyFill="1"/>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164" fontId="5" fillId="0" borderId="0" xfId="0" applyNumberFormat="1" applyFont="1" applyBorder="1" applyAlignment="1">
      <alignment horizontal="center" wrapText="1"/>
    </xf>
    <xf numFmtId="0" fontId="5" fillId="0" borderId="0" xfId="0" applyFont="1" applyFill="1" applyAlignment="1">
      <alignment horizontal="right"/>
    </xf>
    <xf numFmtId="0" fontId="5" fillId="0" borderId="0" xfId="0" applyFont="1" applyFill="1"/>
    <xf numFmtId="164" fontId="5" fillId="0" borderId="0" xfId="0" applyNumberFormat="1" applyFont="1" applyFill="1" applyBorder="1" applyAlignment="1">
      <alignment horizontal="left"/>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Protection="1">
      <protection locked="0"/>
    </xf>
    <xf numFmtId="16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0" xfId="0" applyProtection="1"/>
    <xf numFmtId="0" fontId="5" fillId="2" borderId="2" xfId="1"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vertical="top" wrapText="1"/>
    </xf>
    <xf numFmtId="164" fontId="4" fillId="0" borderId="0" xfId="2" applyNumberFormat="1" applyFont="1" applyProtection="1"/>
    <xf numFmtId="44" fontId="4" fillId="0" borderId="0" xfId="2" applyFont="1" applyProtection="1"/>
    <xf numFmtId="0" fontId="5"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44" fontId="4" fillId="0" borderId="3" xfId="2" applyFont="1" applyBorder="1" applyAlignment="1" applyProtection="1">
      <alignment horizontal="left" vertical="top" wrapText="1"/>
    </xf>
    <xf numFmtId="0" fontId="0" fillId="0" borderId="4" xfId="0" applyBorder="1" applyAlignment="1" applyProtection="1">
      <alignment horizontal="left" vertical="top" wrapText="1"/>
    </xf>
    <xf numFmtId="44" fontId="4" fillId="0" borderId="4" xfId="2" applyFont="1" applyBorder="1" applyAlignment="1" applyProtection="1">
      <alignment horizontal="left" vertical="top" wrapText="1"/>
    </xf>
    <xf numFmtId="164" fontId="5" fillId="3" borderId="5" xfId="0" applyNumberFormat="1" applyFont="1" applyFill="1" applyBorder="1" applyAlignment="1" applyProtection="1">
      <alignment horizontal="left" wrapText="1"/>
    </xf>
    <xf numFmtId="164" fontId="0" fillId="0" borderId="1" xfId="0" applyNumberForma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5" fillId="0" borderId="5" xfId="0" applyNumberFormat="1" applyFont="1" applyFill="1" applyBorder="1" applyAlignment="1" applyProtection="1">
      <alignment horizontal="left" wrapText="1"/>
    </xf>
    <xf numFmtId="164" fontId="4" fillId="0" borderId="4" xfId="2" applyNumberFormat="1" applyFont="1" applyBorder="1" applyAlignment="1" applyProtection="1">
      <alignment horizontal="right" vertical="top" wrapText="1"/>
    </xf>
    <xf numFmtId="164" fontId="5" fillId="0" borderId="0" xfId="0" applyNumberFormat="1" applyFont="1" applyBorder="1" applyAlignment="1" applyProtection="1">
      <alignment horizontal="left"/>
    </xf>
    <xf numFmtId="164" fontId="5" fillId="0" borderId="5" xfId="0" applyNumberFormat="1" applyFont="1" applyBorder="1" applyAlignment="1" applyProtection="1">
      <alignment horizontal="left"/>
    </xf>
    <xf numFmtId="164" fontId="5" fillId="3" borderId="5" xfId="0" applyNumberFormat="1" applyFont="1" applyFill="1" applyBorder="1" applyAlignment="1" applyProtection="1">
      <alignment horizontal="left"/>
    </xf>
    <xf numFmtId="0" fontId="0" fillId="0" borderId="0" xfId="0" applyFont="1" applyProtection="1"/>
    <xf numFmtId="0" fontId="0" fillId="0" borderId="0" xfId="0" applyFont="1" applyBorder="1" applyAlignment="1" applyProtection="1">
      <alignment horizontal="left" wrapText="1"/>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wrapText="1"/>
    </xf>
    <xf numFmtId="164" fontId="5" fillId="4" borderId="0" xfId="0" applyNumberFormat="1" applyFont="1" applyFill="1" applyBorder="1" applyAlignment="1" applyProtection="1">
      <alignment horizontal="left" wrapText="1"/>
    </xf>
    <xf numFmtId="164" fontId="0" fillId="0" borderId="0" xfId="0" applyNumberFormat="1" applyFont="1" applyAlignment="1" applyProtection="1">
      <alignment wrapText="1"/>
    </xf>
    <xf numFmtId="164" fontId="0" fillId="0" borderId="0" xfId="0" applyNumberFormat="1" applyFont="1" applyProtection="1"/>
    <xf numFmtId="0" fontId="0" fillId="0" borderId="0" xfId="0" applyFont="1" applyBorder="1" applyAlignment="1" applyProtection="1">
      <alignment horizontal="center" wrapText="1"/>
    </xf>
    <xf numFmtId="0" fontId="0" fillId="0" borderId="0" xfId="0" applyFont="1" applyBorder="1" applyAlignment="1" applyProtection="1">
      <alignment wrapText="1"/>
    </xf>
    <xf numFmtId="0" fontId="0" fillId="4" borderId="0" xfId="0" applyFont="1" applyFill="1" applyBorder="1" applyProtection="1">
      <protection locked="0"/>
    </xf>
    <xf numFmtId="0" fontId="0" fillId="4" borderId="0" xfId="0" applyFont="1" applyFill="1" applyBorder="1" applyAlignment="1" applyProtection="1">
      <alignment horizontal="left" wrapText="1"/>
      <protection locked="0"/>
    </xf>
    <xf numFmtId="164" fontId="0" fillId="4" borderId="0" xfId="0" applyNumberFormat="1" applyFont="1" applyFill="1" applyBorder="1" applyAlignment="1" applyProtection="1">
      <alignment horizontal="left" wrapText="1"/>
      <protection locked="0"/>
    </xf>
    <xf numFmtId="0" fontId="0" fillId="4" borderId="0" xfId="0" applyFont="1" applyFill="1" applyBorder="1"/>
    <xf numFmtId="164" fontId="0" fillId="0" borderId="0" xfId="0" applyNumberFormat="1" applyAlignment="1">
      <alignment horizontal="left" vertical="top" wrapText="1"/>
    </xf>
    <xf numFmtId="164" fontId="4" fillId="4" borderId="0" xfId="2" applyNumberFormat="1" applyFont="1" applyFill="1" applyProtection="1"/>
    <xf numFmtId="0" fontId="0" fillId="4" borderId="0"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164" fontId="0" fillId="0" borderId="0" xfId="0" applyNumberFormat="1" applyBorder="1" applyAlignment="1">
      <alignment horizontal="left" vertical="top" wrapText="1"/>
    </xf>
    <xf numFmtId="0" fontId="5" fillId="0" borderId="0" xfId="0" applyFont="1" applyAlignment="1" applyProtection="1">
      <alignment horizontal="left" indent="3"/>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xf numFmtId="0" fontId="0" fillId="0" borderId="0" xfId="0" applyFont="1" applyFill="1"/>
    <xf numFmtId="0" fontId="5" fillId="0" borderId="0" xfId="0" applyFont="1" applyBorder="1" applyAlignment="1" applyProtection="1">
      <alignment horizontal="left" vertical="top" wrapText="1" indent="3"/>
    </xf>
    <xf numFmtId="0" fontId="0" fillId="0" borderId="0" xfId="0" applyBorder="1" applyAlignment="1" applyProtection="1">
      <alignment horizontal="left" vertical="top" wrapText="1"/>
    </xf>
    <xf numFmtId="164" fontId="4" fillId="0" borderId="0" xfId="2" applyNumberFormat="1" applyFont="1" applyBorder="1" applyAlignment="1" applyProtection="1">
      <alignment horizontal="right" vertical="top" wrapText="1"/>
    </xf>
    <xf numFmtId="44" fontId="4" fillId="0" borderId="0" xfId="2" applyFont="1" applyBorder="1" applyAlignment="1" applyProtection="1">
      <alignment horizontal="left" vertical="top" wrapText="1"/>
    </xf>
    <xf numFmtId="164" fontId="4" fillId="0" borderId="0" xfId="2" applyNumberFormat="1" applyFont="1" applyFill="1" applyProtection="1"/>
    <xf numFmtId="0" fontId="5" fillId="0" borderId="0" xfId="0" applyFont="1" applyFill="1" applyBorder="1" applyAlignment="1">
      <alignment horizontal="center" vertical="top" wrapText="1"/>
    </xf>
    <xf numFmtId="0" fontId="0" fillId="0" borderId="0" xfId="0" applyFont="1" applyBorder="1" applyAlignment="1" applyProtection="1">
      <alignment horizontal="left" wrapText="1"/>
      <protection locked="0"/>
    </xf>
    <xf numFmtId="0" fontId="9" fillId="0" borderId="0" xfId="0" applyFont="1" applyBorder="1" applyAlignment="1">
      <alignment horizontal="center" wrapText="1"/>
    </xf>
    <xf numFmtId="0" fontId="0" fillId="0" borderId="0" xfId="0" applyFont="1" applyBorder="1" applyAlignment="1" applyProtection="1">
      <alignment horizontal="left" vertical="top" wrapText="1"/>
      <protection locked="0"/>
    </xf>
    <xf numFmtId="164" fontId="4" fillId="0" borderId="4" xfId="2" applyNumberFormat="1" applyFont="1" applyFill="1" applyBorder="1" applyProtection="1"/>
    <xf numFmtId="0" fontId="0" fillId="0" borderId="13" xfId="0" applyFont="1" applyBorder="1" applyAlignment="1">
      <alignment vertical="top" wrapText="1"/>
    </xf>
    <xf numFmtId="0" fontId="0" fillId="0" borderId="0" xfId="0" applyFont="1" applyBorder="1" applyAlignment="1">
      <alignment horizontal="center" vertical="top" wrapText="1"/>
    </xf>
    <xf numFmtId="0" fontId="17"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Fill="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xf>
    <xf numFmtId="0" fontId="0" fillId="4" borderId="0" xfId="0" applyFont="1" applyFill="1" applyBorder="1" applyAlignment="1" applyProtection="1">
      <alignment vertical="center"/>
      <protection locked="0"/>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19" fillId="0" borderId="0" xfId="3"/>
    <xf numFmtId="0" fontId="19" fillId="0" borderId="0" xfId="3" applyBorder="1" applyAlignment="1">
      <alignment horizontal="left"/>
    </xf>
    <xf numFmtId="164" fontId="5" fillId="3" borderId="0" xfId="0" applyNumberFormat="1" applyFont="1" applyFill="1" applyBorder="1" applyAlignment="1" applyProtection="1">
      <alignment horizontal="left" wrapText="1"/>
    </xf>
    <xf numFmtId="0" fontId="26" fillId="0" borderId="0" xfId="0" applyFont="1"/>
    <xf numFmtId="0" fontId="26" fillId="0" borderId="0" xfId="0" applyFont="1" applyAlignment="1">
      <alignment vertical="center"/>
    </xf>
    <xf numFmtId="0" fontId="5" fillId="0" borderId="3" xfId="0" applyFont="1" applyBorder="1" applyAlignment="1">
      <alignment horizontal="center"/>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9" fillId="0" borderId="0" xfId="0" applyFont="1" applyBorder="1" applyAlignment="1">
      <alignment horizontal="center" wrapText="1"/>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 fillId="0" borderId="3" xfId="0" applyFont="1" applyBorder="1" applyAlignment="1">
      <alignment horizontal="center" wrapText="1"/>
    </xf>
    <xf numFmtId="0" fontId="26" fillId="0" borderId="3" xfId="0" applyFont="1" applyBorder="1" applyAlignment="1">
      <alignment horizontal="center"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pplyProtection="1">
      <alignment horizontal="left" indent="3"/>
    </xf>
    <xf numFmtId="0" fontId="5" fillId="0" borderId="4" xfId="0" applyFont="1" applyBorder="1" applyAlignment="1" applyProtection="1">
      <alignment horizontal="left" vertical="top" wrapText="1" indent="3"/>
    </xf>
    <xf numFmtId="0" fontId="0"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xf numFmtId="0" fontId="0" fillId="4" borderId="0" xfId="0" applyFont="1" applyFill="1" applyBorder="1" applyProtection="1"/>
    <xf numFmtId="0" fontId="5" fillId="0" borderId="0" xfId="0" applyFont="1" applyAlignment="1" applyProtection="1">
      <alignment horizontal="center"/>
    </xf>
    <xf numFmtId="0" fontId="5" fillId="0" borderId="0" xfId="0" applyFont="1" applyProtection="1"/>
    <xf numFmtId="164" fontId="5" fillId="0" borderId="0" xfId="0" applyNumberFormat="1" applyFont="1" applyAlignment="1" applyProtection="1">
      <alignment horizontal="center"/>
    </xf>
    <xf numFmtId="0" fontId="16" fillId="4" borderId="0" xfId="0" applyFont="1" applyFill="1" applyProtection="1"/>
    <xf numFmtId="0" fontId="0" fillId="4" borderId="0" xfId="0" applyFill="1" applyProtection="1"/>
    <xf numFmtId="0" fontId="0" fillId="0" borderId="0" xfId="0" applyFill="1" applyProtection="1"/>
    <xf numFmtId="0" fontId="13" fillId="4" borderId="0" xfId="0" applyFont="1" applyFill="1" applyAlignment="1" applyProtection="1">
      <alignment horizontal="left" indent="2"/>
    </xf>
    <xf numFmtId="0" fontId="15" fillId="4" borderId="0" xfId="0" applyFont="1" applyFill="1" applyProtection="1"/>
    <xf numFmtId="0" fontId="13" fillId="4" borderId="0" xfId="0" applyFont="1" applyFill="1" applyProtection="1"/>
    <xf numFmtId="0" fontId="13" fillId="0" borderId="0" xfId="0" applyFont="1" applyFill="1" applyProtection="1"/>
    <xf numFmtId="0" fontId="13" fillId="0" borderId="0" xfId="0" applyFont="1" applyProtection="1"/>
    <xf numFmtId="0" fontId="13" fillId="4" borderId="0" xfId="0" applyFont="1" applyFill="1" applyAlignment="1" applyProtection="1">
      <alignment horizontal="left" indent="3"/>
    </xf>
    <xf numFmtId="0" fontId="10" fillId="4" borderId="0" xfId="0" applyFont="1" applyFill="1" applyProtection="1"/>
    <xf numFmtId="0" fontId="20" fillId="4" borderId="0" xfId="3" applyFont="1" applyFill="1" applyAlignment="1" applyProtection="1">
      <alignment horizontal="left" indent="2"/>
    </xf>
    <xf numFmtId="0" fontId="12" fillId="4" borderId="0" xfId="0" applyFont="1" applyFill="1" applyAlignment="1" applyProtection="1">
      <alignment horizontal="left" indent="2"/>
    </xf>
    <xf numFmtId="0" fontId="22" fillId="4" borderId="0" xfId="0" applyFont="1" applyFill="1" applyProtection="1"/>
    <xf numFmtId="0" fontId="18" fillId="4" borderId="0" xfId="0" applyFont="1" applyFill="1" applyAlignment="1" applyProtection="1">
      <alignment horizontal="left" indent="2"/>
    </xf>
    <xf numFmtId="0" fontId="23" fillId="4" borderId="0" xfId="0" applyFont="1" applyFill="1" applyAlignment="1" applyProtection="1">
      <alignment horizontal="left" indent="2"/>
    </xf>
    <xf numFmtId="0" fontId="13" fillId="4" borderId="0" xfId="0" applyFont="1" applyFill="1" applyAlignment="1" applyProtection="1">
      <alignment horizontal="left" wrapText="1"/>
    </xf>
    <xf numFmtId="0" fontId="14" fillId="4" borderId="0" xfId="0" applyFont="1" applyFill="1" applyProtection="1"/>
    <xf numFmtId="0" fontId="15" fillId="4" borderId="0" xfId="0" applyFont="1" applyFill="1" applyAlignment="1" applyProtection="1">
      <alignment horizontal="left" wrapText="1"/>
    </xf>
    <xf numFmtId="0" fontId="12" fillId="4" borderId="0" xfId="0" applyFont="1" applyFill="1" applyProtection="1"/>
    <xf numFmtId="0" fontId="13" fillId="4" borderId="0" xfId="0" applyFont="1" applyFill="1" applyAlignment="1" applyProtection="1">
      <alignment horizontal="left" indent="1"/>
    </xf>
    <xf numFmtId="6" fontId="21" fillId="4" borderId="0" xfId="0" applyNumberFormat="1" applyFont="1" applyFill="1" applyProtection="1"/>
    <xf numFmtId="0" fontId="13" fillId="0" borderId="0" xfId="0" applyFont="1" applyFill="1" applyAlignment="1" applyProtection="1">
      <alignment horizontal="left" indent="2"/>
    </xf>
    <xf numFmtId="6" fontId="21" fillId="0" borderId="0" xfId="0" applyNumberFormat="1" applyFont="1" applyFill="1" applyProtection="1"/>
    <xf numFmtId="0" fontId="6" fillId="4" borderId="0" xfId="0" applyFont="1" applyFill="1" applyProtection="1"/>
    <xf numFmtId="0" fontId="13" fillId="4" borderId="0" xfId="0" applyFont="1" applyFill="1" applyAlignment="1" applyProtection="1">
      <alignment horizontal="left" indent="5"/>
    </xf>
    <xf numFmtId="0" fontId="14" fillId="7" borderId="0" xfId="0" applyFont="1" applyFill="1" applyProtection="1"/>
    <xf numFmtId="0" fontId="0" fillId="7" borderId="0" xfId="0" applyFill="1" applyProtection="1"/>
    <xf numFmtId="0" fontId="6" fillId="0" borderId="0" xfId="0" applyFont="1" applyProtection="1"/>
    <xf numFmtId="0" fontId="13" fillId="4" borderId="0" xfId="0" applyFont="1" applyFill="1" applyAlignment="1" applyProtection="1">
      <alignment vertical="center"/>
    </xf>
    <xf numFmtId="0" fontId="0" fillId="4" borderId="0" xfId="0" applyFill="1" applyAlignment="1" applyProtection="1"/>
    <xf numFmtId="0" fontId="15" fillId="4" borderId="0" xfId="0" applyFont="1" applyFill="1" applyAlignment="1" applyProtection="1">
      <alignment vertical="center"/>
    </xf>
    <xf numFmtId="0" fontId="2" fillId="4" borderId="0" xfId="0" applyFont="1" applyFill="1" applyAlignment="1" applyProtection="1">
      <alignment vertical="top" wrapText="1"/>
    </xf>
    <xf numFmtId="0" fontId="0" fillId="4" borderId="0" xfId="0" applyFont="1" applyFill="1" applyProtection="1"/>
    <xf numFmtId="0" fontId="2" fillId="4" borderId="0" xfId="0" applyFont="1" applyFill="1" applyAlignment="1" applyProtection="1">
      <alignment vertical="top" wrapText="1"/>
    </xf>
    <xf numFmtId="0" fontId="13" fillId="4" borderId="0" xfId="0" applyFont="1" applyFill="1" applyAlignment="1" applyProtection="1">
      <alignment vertical="top" wrapText="1"/>
    </xf>
    <xf numFmtId="0" fontId="0" fillId="4" borderId="0" xfId="0" applyFont="1" applyFill="1" applyAlignment="1" applyProtection="1"/>
    <xf numFmtId="0" fontId="13" fillId="4" borderId="0" xfId="0" applyFont="1" applyFill="1" applyAlignment="1" applyProtection="1">
      <alignment vertical="top" wrapText="1"/>
    </xf>
    <xf numFmtId="0" fontId="12" fillId="4" borderId="0" xfId="0" applyFont="1" applyFill="1" applyAlignment="1" applyProtection="1">
      <alignment vertical="top" wrapText="1"/>
    </xf>
    <xf numFmtId="0" fontId="12" fillId="4" borderId="0" xfId="0" applyFont="1" applyFill="1" applyAlignment="1" applyProtection="1">
      <alignment vertical="top" wrapText="1"/>
    </xf>
    <xf numFmtId="0" fontId="15" fillId="4" borderId="0" xfId="0" applyFont="1" applyFill="1" applyAlignment="1" applyProtection="1">
      <alignment vertical="top" wrapText="1"/>
    </xf>
    <xf numFmtId="0" fontId="15" fillId="0" borderId="0" xfId="0" applyFont="1" applyAlignment="1" applyProtection="1">
      <alignment horizontal="left" vertical="top" wrapText="1" indent="4"/>
    </xf>
    <xf numFmtId="0" fontId="19" fillId="4" borderId="0" xfId="3" applyFill="1" applyProtection="1"/>
    <xf numFmtId="0" fontId="13" fillId="0" borderId="0" xfId="0" applyFont="1" applyAlignment="1" applyProtection="1">
      <alignment horizontal="left" vertical="center" wrapText="1" indent="2"/>
    </xf>
    <xf numFmtId="0" fontId="13" fillId="0" borderId="0" xfId="0" applyFont="1" applyAlignment="1" applyProtection="1">
      <alignment horizontal="left" indent="2"/>
    </xf>
    <xf numFmtId="0" fontId="14" fillId="6" borderId="0" xfId="0" applyFont="1" applyFill="1" applyProtection="1"/>
    <xf numFmtId="0" fontId="0" fillId="6" borderId="0" xfId="0" applyFill="1" applyProtection="1"/>
    <xf numFmtId="0" fontId="14" fillId="5" borderId="0" xfId="0" applyFont="1" applyFill="1" applyProtection="1"/>
    <xf numFmtId="0" fontId="12" fillId="0" borderId="0" xfId="0" applyFont="1" applyProtection="1"/>
  </cellXfs>
  <cellStyles count="4">
    <cellStyle name="40% - Accent1" xfId="1" builtinId="31"/>
    <cellStyle name="Currency" xfId="2" builtinId="4"/>
    <cellStyle name="Hyperlink" xfId="3" builtinId="8"/>
    <cellStyle name="Normal" xfId="0" builtinId="0"/>
  </cellStyles>
  <dxfs count="2">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5" noThreeD="1"/>
</file>

<file path=xl/ctrlProps/ctrlProp10.xml><?xml version="1.0" encoding="utf-8"?>
<formControlPr xmlns="http://schemas.microsoft.com/office/spreadsheetml/2009/9/main" objectType="CheckBox" fmlaLink="$N$115" lockText="1" noThreeD="1"/>
</file>

<file path=xl/ctrlProps/ctrlProp11.xml><?xml version="1.0" encoding="utf-8"?>
<formControlPr xmlns="http://schemas.microsoft.com/office/spreadsheetml/2009/9/main" objectType="CheckBox" fmlaLink="$N$117" lockText="1" noThreeD="1"/>
</file>

<file path=xl/ctrlProps/ctrlProp12.xml><?xml version="1.0" encoding="utf-8"?>
<formControlPr xmlns="http://schemas.microsoft.com/office/spreadsheetml/2009/9/main" objectType="CheckBox" fmlaLink="$N$119" lockText="1" noThreeD="1"/>
</file>

<file path=xl/ctrlProps/ctrlProp13.xml><?xml version="1.0" encoding="utf-8"?>
<formControlPr xmlns="http://schemas.microsoft.com/office/spreadsheetml/2009/9/main" objectType="CheckBox" fmlaLink="$N$121" lockText="1" noThreeD="1"/>
</file>

<file path=xl/ctrlProps/ctrlProp14.xml><?xml version="1.0" encoding="utf-8"?>
<formControlPr xmlns="http://schemas.microsoft.com/office/spreadsheetml/2009/9/main" objectType="CheckBox" fmlaLink="$N$123" lockText="1" noThreeD="1"/>
</file>

<file path=xl/ctrlProps/ctrlProp15.xml><?xml version="1.0" encoding="utf-8"?>
<formControlPr xmlns="http://schemas.microsoft.com/office/spreadsheetml/2009/9/main" objectType="CheckBox" fmlaLink="$N$134" lockText="1" noThreeD="1"/>
</file>

<file path=xl/ctrlProps/ctrlProp16.xml><?xml version="1.0" encoding="utf-8"?>
<formControlPr xmlns="http://schemas.microsoft.com/office/spreadsheetml/2009/9/main" objectType="CheckBox" fmlaLink="$N$136" lockText="1" noThreeD="1"/>
</file>

<file path=xl/ctrlProps/ctrlProp17.xml><?xml version="1.0" encoding="utf-8"?>
<formControlPr xmlns="http://schemas.microsoft.com/office/spreadsheetml/2009/9/main" objectType="CheckBox" fmlaLink="$N$138" lockText="1" noThreeD="1"/>
</file>

<file path=xl/ctrlProps/ctrlProp18.xml><?xml version="1.0" encoding="utf-8"?>
<formControlPr xmlns="http://schemas.microsoft.com/office/spreadsheetml/2009/9/main" objectType="CheckBox" fmlaLink="$N$140" lockText="1" noThreeD="1"/>
</file>

<file path=xl/ctrlProps/ctrlProp19.xml><?xml version="1.0" encoding="utf-8"?>
<formControlPr xmlns="http://schemas.microsoft.com/office/spreadsheetml/2009/9/main" objectType="CheckBox" fmlaLink="$N$152" lockText="1" noThreeD="1"/>
</file>

<file path=xl/ctrlProps/ctrlProp2.xml><?xml version="1.0" encoding="utf-8"?>
<formControlPr xmlns="http://schemas.microsoft.com/office/spreadsheetml/2009/9/main" objectType="CheckBox" fmlaLink="$N$27" noThreeD="1"/>
</file>

<file path=xl/ctrlProps/ctrlProp20.xml><?xml version="1.0" encoding="utf-8"?>
<formControlPr xmlns="http://schemas.microsoft.com/office/spreadsheetml/2009/9/main" objectType="CheckBox" fmlaLink="$N$201" lockText="1" noThreeD="1"/>
</file>

<file path=xl/ctrlProps/ctrlProp21.xml><?xml version="1.0" encoding="utf-8"?>
<formControlPr xmlns="http://schemas.microsoft.com/office/spreadsheetml/2009/9/main" objectType="CheckBox" fmlaLink="$N$203" lockText="1" noThreeD="1"/>
</file>

<file path=xl/ctrlProps/ctrlProp22.xml><?xml version="1.0" encoding="utf-8"?>
<formControlPr xmlns="http://schemas.microsoft.com/office/spreadsheetml/2009/9/main" objectType="CheckBox" fmlaLink="$N$205" lockText="1" noThreeD="1"/>
</file>

<file path=xl/ctrlProps/ctrlProp23.xml><?xml version="1.0" encoding="utf-8"?>
<formControlPr xmlns="http://schemas.microsoft.com/office/spreadsheetml/2009/9/main" objectType="CheckBox" fmlaLink="$N$207" lockText="1" noThreeD="1"/>
</file>

<file path=xl/ctrlProps/ctrlProp24.xml><?xml version="1.0" encoding="utf-8"?>
<formControlPr xmlns="http://schemas.microsoft.com/office/spreadsheetml/2009/9/main" objectType="CheckBox" fmlaLink="$N$209" lockText="1" noThreeD="1"/>
</file>

<file path=xl/ctrlProps/ctrlProp25.xml><?xml version="1.0" encoding="utf-8"?>
<formControlPr xmlns="http://schemas.microsoft.com/office/spreadsheetml/2009/9/main" objectType="CheckBox" fmlaLink="$N$211" lockText="1" noThreeD="1"/>
</file>

<file path=xl/ctrlProps/ctrlProp26.xml><?xml version="1.0" encoding="utf-8"?>
<formControlPr xmlns="http://schemas.microsoft.com/office/spreadsheetml/2009/9/main" objectType="CheckBox" fmlaLink="$N$213" lockText="1" noThreeD="1"/>
</file>

<file path=xl/ctrlProps/ctrlProp27.xml><?xml version="1.0" encoding="utf-8"?>
<formControlPr xmlns="http://schemas.microsoft.com/office/spreadsheetml/2009/9/main" objectType="CheckBox" fmlaLink="$N$258" lockText="1" noThreeD="1"/>
</file>

<file path=xl/ctrlProps/ctrlProp28.xml><?xml version="1.0" encoding="utf-8"?>
<formControlPr xmlns="http://schemas.microsoft.com/office/spreadsheetml/2009/9/main" objectType="CheckBox" fmlaLink="$N$260" lockText="1" noThreeD="1"/>
</file>

<file path=xl/ctrlProps/ctrlProp29.xml><?xml version="1.0" encoding="utf-8"?>
<formControlPr xmlns="http://schemas.microsoft.com/office/spreadsheetml/2009/9/main" objectType="CheckBox" checked="Checked" fmlaLink="$N$262" lockText="1" noThreeD="1"/>
</file>

<file path=xl/ctrlProps/ctrlProp3.xml><?xml version="1.0" encoding="utf-8"?>
<formControlPr xmlns="http://schemas.microsoft.com/office/spreadsheetml/2009/9/main" objectType="CheckBox" fmlaLink="$N$29" noThreeD="1"/>
</file>

<file path=xl/ctrlProps/ctrlProp30.xml><?xml version="1.0" encoding="utf-8"?>
<formControlPr xmlns="http://schemas.microsoft.com/office/spreadsheetml/2009/9/main" objectType="CheckBox" fmlaLink="$N$264" lockText="1" noThreeD="1"/>
</file>

<file path=xl/ctrlProps/ctrlProp31.xml><?xml version="1.0" encoding="utf-8"?>
<formControlPr xmlns="http://schemas.microsoft.com/office/spreadsheetml/2009/9/main" objectType="CheckBox" fmlaLink="$N$266" lockText="1" noThreeD="1"/>
</file>

<file path=xl/ctrlProps/ctrlProp32.xml><?xml version="1.0" encoding="utf-8"?>
<formControlPr xmlns="http://schemas.microsoft.com/office/spreadsheetml/2009/9/main" objectType="CheckBox" fmlaLink="$N$268" lockText="1" noThreeD="1"/>
</file>

<file path=xl/ctrlProps/ctrlProp33.xml><?xml version="1.0" encoding="utf-8"?>
<formControlPr xmlns="http://schemas.microsoft.com/office/spreadsheetml/2009/9/main" objectType="CheckBox" fmlaLink="$N$301" lockText="1" noThreeD="1"/>
</file>

<file path=xl/ctrlProps/ctrlProp34.xml><?xml version="1.0" encoding="utf-8"?>
<formControlPr xmlns="http://schemas.microsoft.com/office/spreadsheetml/2009/9/main" objectType="CheckBox" fmlaLink="$N$303" lockText="1" noThreeD="1"/>
</file>

<file path=xl/ctrlProps/ctrlProp35.xml><?xml version="1.0" encoding="utf-8"?>
<formControlPr xmlns="http://schemas.microsoft.com/office/spreadsheetml/2009/9/main" objectType="CheckBox" fmlaLink="$N$305" lockText="1" noThreeD="1"/>
</file>

<file path=xl/ctrlProps/ctrlProp36.xml><?xml version="1.0" encoding="utf-8"?>
<formControlPr xmlns="http://schemas.microsoft.com/office/spreadsheetml/2009/9/main" objectType="CheckBox" fmlaLink="$N$150" lockText="1" noThreeD="1"/>
</file>

<file path=xl/ctrlProps/ctrlProp37.xml><?xml version="1.0" encoding="utf-8"?>
<formControlPr xmlns="http://schemas.microsoft.com/office/spreadsheetml/2009/9/main" objectType="CheckBox" fmlaLink="$N$142" lockText="1" noThreeD="1"/>
</file>

<file path=xl/ctrlProps/ctrlProp38.xml><?xml version="1.0" encoding="utf-8"?>
<formControlPr xmlns="http://schemas.microsoft.com/office/spreadsheetml/2009/9/main" objectType="CheckBox" fmlaLink="$N$140" lockText="1" noThreeD="1"/>
</file>

<file path=xl/ctrlProps/ctrlProp39.xml><?xml version="1.0" encoding="utf-8"?>
<formControlPr xmlns="http://schemas.microsoft.com/office/spreadsheetml/2009/9/main" objectType="CheckBox" fmlaLink="$N$148" lockText="1" noThreeD="1"/>
</file>

<file path=xl/ctrlProps/ctrlProp4.xml><?xml version="1.0" encoding="utf-8"?>
<formControlPr xmlns="http://schemas.microsoft.com/office/spreadsheetml/2009/9/main" objectType="CheckBox" fmlaLink="$N$31" noThreeD="1"/>
</file>

<file path=xl/ctrlProps/ctrlProp40.xml><?xml version="1.0" encoding="utf-8"?>
<formControlPr xmlns="http://schemas.microsoft.com/office/spreadsheetml/2009/9/main" objectType="CheckBox" fmlaLink="$N$140" lockText="1" noThreeD="1"/>
</file>

<file path=xl/ctrlProps/ctrlProp41.xml><?xml version="1.0" encoding="utf-8"?>
<formControlPr xmlns="http://schemas.microsoft.com/office/spreadsheetml/2009/9/main" objectType="CheckBox" fmlaLink="$N$140" lockText="1" noThreeD="1"/>
</file>

<file path=xl/ctrlProps/ctrlProp42.xml><?xml version="1.0" encoding="utf-8"?>
<formControlPr xmlns="http://schemas.microsoft.com/office/spreadsheetml/2009/9/main" objectType="CheckBox" fmlaLink="$N$140" lockText="1" noThreeD="1"/>
</file>

<file path=xl/ctrlProps/ctrlProp43.xml><?xml version="1.0" encoding="utf-8"?>
<formControlPr xmlns="http://schemas.microsoft.com/office/spreadsheetml/2009/9/main" objectType="CheckBox" fmlaLink="$N$146" lockText="1" noThreeD="1"/>
</file>

<file path=xl/ctrlProps/ctrlProp44.xml><?xml version="1.0" encoding="utf-8"?>
<formControlPr xmlns="http://schemas.microsoft.com/office/spreadsheetml/2009/9/main" objectType="CheckBox" fmlaLink="$N$140" lockText="1" noThreeD="1"/>
</file>

<file path=xl/ctrlProps/ctrlProp45.xml><?xml version="1.0" encoding="utf-8"?>
<formControlPr xmlns="http://schemas.microsoft.com/office/spreadsheetml/2009/9/main" objectType="CheckBox" fmlaLink="$N$140" lockText="1" noThreeD="1"/>
</file>

<file path=xl/ctrlProps/ctrlProp46.xml><?xml version="1.0" encoding="utf-8"?>
<formControlPr xmlns="http://schemas.microsoft.com/office/spreadsheetml/2009/9/main" objectType="CheckBox" fmlaLink="$N$140" lockText="1" noThreeD="1"/>
</file>

<file path=xl/ctrlProps/ctrlProp47.xml><?xml version="1.0" encoding="utf-8"?>
<formControlPr xmlns="http://schemas.microsoft.com/office/spreadsheetml/2009/9/main" objectType="CheckBox" fmlaLink="$N$144" lockText="1" noThreeD="1"/>
</file>

<file path=xl/ctrlProps/ctrlProp48.xml><?xml version="1.0" encoding="utf-8"?>
<formControlPr xmlns="http://schemas.microsoft.com/office/spreadsheetml/2009/9/main" objectType="CheckBox" fmlaLink="$N$35" noThreeD="1"/>
</file>

<file path=xl/ctrlProps/ctrlProp49.xml><?xml version="1.0" encoding="utf-8"?>
<formControlPr xmlns="http://schemas.microsoft.com/office/spreadsheetml/2009/9/main" objectType="CheckBox" fmlaLink="$N$37" noThreeD="1"/>
</file>

<file path=xl/ctrlProps/ctrlProp5.xml><?xml version="1.0" encoding="utf-8"?>
<formControlPr xmlns="http://schemas.microsoft.com/office/spreadsheetml/2009/9/main" objectType="CheckBox" fmlaLink="$N$33" noThreeD="1"/>
</file>

<file path=xl/ctrlProps/ctrlProp50.xml><?xml version="1.0" encoding="utf-8"?>
<formControlPr xmlns="http://schemas.microsoft.com/office/spreadsheetml/2009/9/main" objectType="CheckBox" fmlaLink="$N$39" noThreeD="1"/>
</file>

<file path=xl/ctrlProps/ctrlProp51.xml><?xml version="1.0" encoding="utf-8"?>
<formControlPr xmlns="http://schemas.microsoft.com/office/spreadsheetml/2009/9/main" objectType="CheckBox" fmlaLink="$N$49" noThreeD="1"/>
</file>

<file path=xl/ctrlProps/ctrlProp52.xml><?xml version="1.0" encoding="utf-8"?>
<formControlPr xmlns="http://schemas.microsoft.com/office/spreadsheetml/2009/9/main" objectType="CheckBox" fmlaLink="$N$51" noThreeD="1"/>
</file>

<file path=xl/ctrlProps/ctrlProp53.xml><?xml version="1.0" encoding="utf-8"?>
<formControlPr xmlns="http://schemas.microsoft.com/office/spreadsheetml/2009/9/main" objectType="CheckBox" fmlaLink="$N$53" noThreeD="1"/>
</file>

<file path=xl/ctrlProps/ctrlProp54.xml><?xml version="1.0" encoding="utf-8"?>
<formControlPr xmlns="http://schemas.microsoft.com/office/spreadsheetml/2009/9/main" objectType="CheckBox" fmlaLink="$N$55" noThreeD="1"/>
</file>

<file path=xl/ctrlProps/ctrlProp55.xml><?xml version="1.0" encoding="utf-8"?>
<formControlPr xmlns="http://schemas.microsoft.com/office/spreadsheetml/2009/9/main" objectType="CheckBox" fmlaLink="$N$47" noThreeD="1"/>
</file>

<file path=xl/ctrlProps/ctrlProp56.xml><?xml version="1.0" encoding="utf-8"?>
<formControlPr xmlns="http://schemas.microsoft.com/office/spreadsheetml/2009/9/main" objectType="CheckBox" fmlaLink="$N$45" noThreeD="1"/>
</file>

<file path=xl/ctrlProps/ctrlProp57.xml><?xml version="1.0" encoding="utf-8"?>
<formControlPr xmlns="http://schemas.microsoft.com/office/spreadsheetml/2009/9/main" objectType="CheckBox" fmlaLink="$N$43" noThreeD="1"/>
</file>

<file path=xl/ctrlProps/ctrlProp58.xml><?xml version="1.0" encoding="utf-8"?>
<formControlPr xmlns="http://schemas.microsoft.com/office/spreadsheetml/2009/9/main" objectType="CheckBox" fmlaLink="$N$41" noThreeD="1"/>
</file>

<file path=xl/ctrlProps/ctrlProp59.xml><?xml version="1.0" encoding="utf-8"?>
<formControlPr xmlns="http://schemas.microsoft.com/office/spreadsheetml/2009/9/main" objectType="CheckBox" fmlaLink="$N$35" noThreeD="1"/>
</file>

<file path=xl/ctrlProps/ctrlProp6.xml><?xml version="1.0" encoding="utf-8"?>
<formControlPr xmlns="http://schemas.microsoft.com/office/spreadsheetml/2009/9/main" objectType="CheckBox" fmlaLink="$N$35" noThreeD="1"/>
</file>

<file path=xl/ctrlProps/ctrlProp60.xml><?xml version="1.0" encoding="utf-8"?>
<formControlPr xmlns="http://schemas.microsoft.com/office/spreadsheetml/2009/9/main" objectType="CheckBox" fmlaLink="#REF!" noThreeD="1"/>
</file>

<file path=xl/ctrlProps/ctrlProp61.xml><?xml version="1.0" encoding="utf-8"?>
<formControlPr xmlns="http://schemas.microsoft.com/office/spreadsheetml/2009/9/main" objectType="CheckBox" fmlaLink="#REF!" noThreeD="1"/>
</file>

<file path=xl/ctrlProps/ctrlProp62.xml><?xml version="1.0" encoding="utf-8"?>
<formControlPr xmlns="http://schemas.microsoft.com/office/spreadsheetml/2009/9/main" objectType="CheckBox" fmlaLink="$N$61" noThreeD="1"/>
</file>

<file path=xl/ctrlProps/ctrlProp63.xml><?xml version="1.0" encoding="utf-8"?>
<formControlPr xmlns="http://schemas.microsoft.com/office/spreadsheetml/2009/9/main" objectType="CheckBox" fmlaLink="$N$63" noThreeD="1"/>
</file>

<file path=xl/ctrlProps/ctrlProp64.xml><?xml version="1.0" encoding="utf-8"?>
<formControlPr xmlns="http://schemas.microsoft.com/office/spreadsheetml/2009/9/main" objectType="CheckBox" fmlaLink="$N$59" noThreeD="1"/>
</file>

<file path=xl/ctrlProps/ctrlProp65.xml><?xml version="1.0" encoding="utf-8"?>
<formControlPr xmlns="http://schemas.microsoft.com/office/spreadsheetml/2009/9/main" objectType="CheckBox" fmlaLink="$N$57" noThreeD="1"/>
</file>

<file path=xl/ctrlProps/ctrlProp66.xml><?xml version="1.0" encoding="utf-8"?>
<formControlPr xmlns="http://schemas.microsoft.com/office/spreadsheetml/2009/9/main" objectType="CheckBox" fmlaLink="$N$55" noThreeD="1"/>
</file>

<file path=xl/ctrlProps/ctrlProp67.xml><?xml version="1.0" encoding="utf-8"?>
<formControlPr xmlns="http://schemas.microsoft.com/office/spreadsheetml/2009/9/main" objectType="CheckBox" fmlaLink="$N$119" lockText="1" noThreeD="1"/>
</file>

<file path=xl/ctrlProps/ctrlProp68.xml><?xml version="1.0" encoding="utf-8"?>
<formControlPr xmlns="http://schemas.microsoft.com/office/spreadsheetml/2009/9/main" objectType="CheckBox" fmlaLink="$N$121" lockText="1" noThreeD="1"/>
</file>

<file path=xl/ctrlProps/ctrlProp69.xml><?xml version="1.0" encoding="utf-8"?>
<formControlPr xmlns="http://schemas.microsoft.com/office/spreadsheetml/2009/9/main" objectType="CheckBox" fmlaLink="$N$123" lockText="1" noThreeD="1"/>
</file>

<file path=xl/ctrlProps/ctrlProp7.xml><?xml version="1.0" encoding="utf-8"?>
<formControlPr xmlns="http://schemas.microsoft.com/office/spreadsheetml/2009/9/main" objectType="CheckBox" fmlaLink="$N$109" lockText="1" noThreeD="1"/>
</file>

<file path=xl/ctrlProps/ctrlProp70.xml><?xml version="1.0" encoding="utf-8"?>
<formControlPr xmlns="http://schemas.microsoft.com/office/spreadsheetml/2009/9/main" objectType="CheckBox" fmlaLink="$N$119" lockText="1" noThreeD="1"/>
</file>

<file path=xl/ctrlProps/ctrlProp71.xml><?xml version="1.0" encoding="utf-8"?>
<formControlPr xmlns="http://schemas.microsoft.com/office/spreadsheetml/2009/9/main" objectType="CheckBox" fmlaLink="$N$121" lockText="1" noThreeD="1"/>
</file>

<file path=xl/ctrlProps/ctrlProp72.xml><?xml version="1.0" encoding="utf-8"?>
<formControlPr xmlns="http://schemas.microsoft.com/office/spreadsheetml/2009/9/main" objectType="CheckBox" fmlaLink="$N$123" lockText="1" noThreeD="1"/>
</file>

<file path=xl/ctrlProps/ctrlProp73.xml><?xml version="1.0" encoding="utf-8"?>
<formControlPr xmlns="http://schemas.microsoft.com/office/spreadsheetml/2009/9/main" objectType="CheckBox" fmlaLink="$N$125" lockText="1" noThreeD="1"/>
</file>

<file path=xl/ctrlProps/ctrlProp74.xml><?xml version="1.0" encoding="utf-8"?>
<formControlPr xmlns="http://schemas.microsoft.com/office/spreadsheetml/2009/9/main" objectType="CheckBox" fmlaLink="$N$127" lockText="1" noThreeD="1"/>
</file>

<file path=xl/ctrlProps/ctrlProp75.xml><?xml version="1.0" encoding="utf-8"?>
<formControlPr xmlns="http://schemas.microsoft.com/office/spreadsheetml/2009/9/main" objectType="CheckBox" fmlaLink="$N$129" lockText="1" noThreeD="1"/>
</file>

<file path=xl/ctrlProps/ctrlProp76.xml><?xml version="1.0" encoding="utf-8"?>
<formControlPr xmlns="http://schemas.microsoft.com/office/spreadsheetml/2009/9/main" objectType="CheckBox" fmlaLink="$N$156" lockText="1" noThreeD="1"/>
</file>

<file path=xl/ctrlProps/ctrlProp77.xml><?xml version="1.0" encoding="utf-8"?>
<formControlPr xmlns="http://schemas.microsoft.com/office/spreadsheetml/2009/9/main" objectType="CheckBox" fmlaLink="$N$154" lockText="1" noThreeD="1"/>
</file>

<file path=xl/ctrlProps/ctrlProp78.xml><?xml version="1.0" encoding="utf-8"?>
<formControlPr xmlns="http://schemas.microsoft.com/office/spreadsheetml/2009/9/main" objectType="CheckBox" fmlaLink="$N$140" lockText="1" noThreeD="1"/>
</file>

<file path=xl/ctrlProps/ctrlProp79.xml><?xml version="1.0" encoding="utf-8"?>
<formControlPr xmlns="http://schemas.microsoft.com/office/spreadsheetml/2009/9/main" objectType="CheckBox" fmlaLink="$N$152" lockText="1" noThreeD="1"/>
</file>

<file path=xl/ctrlProps/ctrlProp8.xml><?xml version="1.0" encoding="utf-8"?>
<formControlPr xmlns="http://schemas.microsoft.com/office/spreadsheetml/2009/9/main" objectType="CheckBox" fmlaLink="$N$111" lockText="1" noThreeD="1"/>
</file>

<file path=xl/ctrlProps/ctrlProp80.xml><?xml version="1.0" encoding="utf-8"?>
<formControlPr xmlns="http://schemas.microsoft.com/office/spreadsheetml/2009/9/main" objectType="CheckBox" fmlaLink="$N$203" lockText="1" noThreeD="1"/>
</file>

<file path=xl/ctrlProps/ctrlProp81.xml><?xml version="1.0" encoding="utf-8"?>
<formControlPr xmlns="http://schemas.microsoft.com/office/spreadsheetml/2009/9/main" objectType="CheckBox" fmlaLink="$N$205" lockText="1" noThreeD="1"/>
</file>

<file path=xl/ctrlProps/ctrlProp82.xml><?xml version="1.0" encoding="utf-8"?>
<formControlPr xmlns="http://schemas.microsoft.com/office/spreadsheetml/2009/9/main" objectType="CheckBox" fmlaLink="$N$207" lockText="1" noThreeD="1"/>
</file>

<file path=xl/ctrlProps/ctrlProp83.xml><?xml version="1.0" encoding="utf-8"?>
<formControlPr xmlns="http://schemas.microsoft.com/office/spreadsheetml/2009/9/main" objectType="CheckBox" fmlaLink="$N$209" lockText="1" noThreeD="1"/>
</file>

<file path=xl/ctrlProps/ctrlProp84.xml><?xml version="1.0" encoding="utf-8"?>
<formControlPr xmlns="http://schemas.microsoft.com/office/spreadsheetml/2009/9/main" objectType="CheckBox" fmlaLink="$N$211" lockText="1" noThreeD="1"/>
</file>

<file path=xl/ctrlProps/ctrlProp85.xml><?xml version="1.0" encoding="utf-8"?>
<formControlPr xmlns="http://schemas.microsoft.com/office/spreadsheetml/2009/9/main" objectType="CheckBox" fmlaLink="$N$213" lockText="1" noThreeD="1"/>
</file>

<file path=xl/ctrlProps/ctrlProp86.xml><?xml version="1.0" encoding="utf-8"?>
<formControlPr xmlns="http://schemas.microsoft.com/office/spreadsheetml/2009/9/main" objectType="CheckBox" fmlaLink="$N$203" lockText="1" noThreeD="1"/>
</file>

<file path=xl/ctrlProps/ctrlProp87.xml><?xml version="1.0" encoding="utf-8"?>
<formControlPr xmlns="http://schemas.microsoft.com/office/spreadsheetml/2009/9/main" objectType="CheckBox" fmlaLink="$N$205" lockText="1" noThreeD="1"/>
</file>

<file path=xl/ctrlProps/ctrlProp88.xml><?xml version="1.0" encoding="utf-8"?>
<formControlPr xmlns="http://schemas.microsoft.com/office/spreadsheetml/2009/9/main" objectType="CheckBox" fmlaLink="$N$207" lockText="1" noThreeD="1"/>
</file>

<file path=xl/ctrlProps/ctrlProp89.xml><?xml version="1.0" encoding="utf-8"?>
<formControlPr xmlns="http://schemas.microsoft.com/office/spreadsheetml/2009/9/main" objectType="CheckBox" fmlaLink="$N$209" lockText="1" noThreeD="1"/>
</file>

<file path=xl/ctrlProps/ctrlProp9.xml><?xml version="1.0" encoding="utf-8"?>
<formControlPr xmlns="http://schemas.microsoft.com/office/spreadsheetml/2009/9/main" objectType="CheckBox" fmlaLink="$N$113" lockText="1" noThreeD="1"/>
</file>

<file path=xl/ctrlProps/ctrlProp90.xml><?xml version="1.0" encoding="utf-8"?>
<formControlPr xmlns="http://schemas.microsoft.com/office/spreadsheetml/2009/9/main" objectType="CheckBox" fmlaLink="$N$211" lockText="1" noThreeD="1"/>
</file>

<file path=xl/ctrlProps/ctrlProp91.xml><?xml version="1.0" encoding="utf-8"?>
<formControlPr xmlns="http://schemas.microsoft.com/office/spreadsheetml/2009/9/main" objectType="CheckBox" fmlaLink="$N$213" lockText="1" noThreeD="1"/>
</file>

<file path=xl/ctrlProps/ctrlProp92.xml><?xml version="1.0" encoding="utf-8"?>
<formControlPr xmlns="http://schemas.microsoft.com/office/spreadsheetml/2009/9/main" objectType="CheckBox" fmlaLink="$N$213" lockText="1" noThreeD="1"/>
</file>

<file path=xl/ctrlProps/ctrlProp93.xml><?xml version="1.0" encoding="utf-8"?>
<formControlPr xmlns="http://schemas.microsoft.com/office/spreadsheetml/2009/9/main" objectType="CheckBox" fmlaLink="$N$215" lockText="1" noThreeD="1"/>
</file>

<file path=xl/ctrlProps/ctrlProp94.xml><?xml version="1.0" encoding="utf-8"?>
<formControlPr xmlns="http://schemas.microsoft.com/office/spreadsheetml/2009/9/main" objectType="CheckBox" fmlaLink="$N$217" lockText="1" noThreeD="1"/>
</file>

<file path=xl/ctrlProps/ctrlProp95.xml><?xml version="1.0" encoding="utf-8"?>
<formControlPr xmlns="http://schemas.microsoft.com/office/spreadsheetml/2009/9/main" objectType="CheckBox" fmlaLink="$N$219" lockText="1" noThreeD="1"/>
</file>

<file path=xl/ctrlProps/ctrlProp96.xml><?xml version="1.0" encoding="utf-8"?>
<formControlPr xmlns="http://schemas.microsoft.com/office/spreadsheetml/2009/9/main" objectType="CheckBox" fmlaLink="$N$221" lockText="1" noThreeD="1"/>
</file>

<file path=xl/ctrlProps/ctrlProp97.xml><?xml version="1.0" encoding="utf-8"?>
<formControlPr xmlns="http://schemas.microsoft.com/office/spreadsheetml/2009/9/main" objectType="CheckBox" fmlaLink="$N$223"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24</xdr:row>
          <xdr:rowOff>0</xdr:rowOff>
        </xdr:from>
        <xdr:to>
          <xdr:col>1</xdr:col>
          <xdr:colOff>66675</xdr:colOff>
          <xdr:row>24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0</xdr:rowOff>
        </xdr:from>
        <xdr:to>
          <xdr:col>1</xdr:col>
          <xdr:colOff>66675</xdr:colOff>
          <xdr:row>26</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0</xdr:rowOff>
        </xdr:from>
        <xdr:to>
          <xdr:col>1</xdr:col>
          <xdr:colOff>66675</xdr:colOff>
          <xdr:row>28</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0</xdr:rowOff>
        </xdr:from>
        <xdr:to>
          <xdr:col>1</xdr:col>
          <xdr:colOff>66675</xdr:colOff>
          <xdr:row>30</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1</xdr:col>
          <xdr:colOff>66675</xdr:colOff>
          <xdr:row>32</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0</xdr:rowOff>
        </xdr:from>
        <xdr:to>
          <xdr:col>1</xdr:col>
          <xdr:colOff>66675</xdr:colOff>
          <xdr:row>34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108</xdr:row>
          <xdr:rowOff>0</xdr:rowOff>
        </xdr:from>
        <xdr:to>
          <xdr:col>1</xdr:col>
          <xdr:colOff>171450</xdr:colOff>
          <xdr:row>109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109</xdr:row>
          <xdr:rowOff>19050</xdr:rowOff>
        </xdr:from>
        <xdr:to>
          <xdr:col>1</xdr:col>
          <xdr:colOff>180975</xdr:colOff>
          <xdr:row>111</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111</xdr:row>
          <xdr:rowOff>19050</xdr:rowOff>
        </xdr:from>
        <xdr:to>
          <xdr:col>1</xdr:col>
          <xdr:colOff>180975</xdr:colOff>
          <xdr:row>113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113</xdr:row>
          <xdr:rowOff>19050</xdr:rowOff>
        </xdr:from>
        <xdr:to>
          <xdr:col>1</xdr:col>
          <xdr:colOff>180975</xdr:colOff>
          <xdr:row>115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115</xdr:row>
          <xdr:rowOff>19050</xdr:rowOff>
        </xdr:from>
        <xdr:to>
          <xdr:col>1</xdr:col>
          <xdr:colOff>180975</xdr:colOff>
          <xdr:row>117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117</xdr:row>
          <xdr:rowOff>19050</xdr:rowOff>
        </xdr:from>
        <xdr:to>
          <xdr:col>1</xdr:col>
          <xdr:colOff>180975</xdr:colOff>
          <xdr:row>119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119</xdr:row>
          <xdr:rowOff>19050</xdr:rowOff>
        </xdr:from>
        <xdr:to>
          <xdr:col>1</xdr:col>
          <xdr:colOff>180975</xdr:colOff>
          <xdr:row>121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19050</xdr:rowOff>
        </xdr:from>
        <xdr:to>
          <xdr:col>1</xdr:col>
          <xdr:colOff>180975</xdr:colOff>
          <xdr:row>123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133</xdr:row>
          <xdr:rowOff>19050</xdr:rowOff>
        </xdr:from>
        <xdr:to>
          <xdr:col>1</xdr:col>
          <xdr:colOff>180975</xdr:colOff>
          <xdr:row>134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135</xdr:row>
          <xdr:rowOff>19050</xdr:rowOff>
        </xdr:from>
        <xdr:to>
          <xdr:col>1</xdr:col>
          <xdr:colOff>180975</xdr:colOff>
          <xdr:row>136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137</xdr:row>
          <xdr:rowOff>19050</xdr:rowOff>
        </xdr:from>
        <xdr:to>
          <xdr:col>1</xdr:col>
          <xdr:colOff>180975</xdr:colOff>
          <xdr:row>138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139</xdr:row>
          <xdr:rowOff>19050</xdr:rowOff>
        </xdr:from>
        <xdr:to>
          <xdr:col>1</xdr:col>
          <xdr:colOff>180975</xdr:colOff>
          <xdr:row>140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200</xdr:row>
          <xdr:rowOff>19050</xdr:rowOff>
        </xdr:from>
        <xdr:to>
          <xdr:col>1</xdr:col>
          <xdr:colOff>180975</xdr:colOff>
          <xdr:row>201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202</xdr:row>
          <xdr:rowOff>19050</xdr:rowOff>
        </xdr:from>
        <xdr:to>
          <xdr:col>1</xdr:col>
          <xdr:colOff>180975</xdr:colOff>
          <xdr:row>203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204</xdr:row>
          <xdr:rowOff>19050</xdr:rowOff>
        </xdr:from>
        <xdr:to>
          <xdr:col>1</xdr:col>
          <xdr:colOff>180975</xdr:colOff>
          <xdr:row>205</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206</xdr:row>
          <xdr:rowOff>19050</xdr:rowOff>
        </xdr:from>
        <xdr:to>
          <xdr:col>1</xdr:col>
          <xdr:colOff>180975</xdr:colOff>
          <xdr:row>207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208</xdr:row>
          <xdr:rowOff>19050</xdr:rowOff>
        </xdr:from>
        <xdr:to>
          <xdr:col>1</xdr:col>
          <xdr:colOff>180975</xdr:colOff>
          <xdr:row>209</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210</xdr:row>
          <xdr:rowOff>19050</xdr:rowOff>
        </xdr:from>
        <xdr:to>
          <xdr:col>1</xdr:col>
          <xdr:colOff>180975</xdr:colOff>
          <xdr:row>211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257</xdr:row>
          <xdr:rowOff>19050</xdr:rowOff>
        </xdr:from>
        <xdr:to>
          <xdr:col>1</xdr:col>
          <xdr:colOff>180975</xdr:colOff>
          <xdr:row>258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259</xdr:row>
          <xdr:rowOff>19050</xdr:rowOff>
        </xdr:from>
        <xdr:to>
          <xdr:col>1</xdr:col>
          <xdr:colOff>180975</xdr:colOff>
          <xdr:row>260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261</xdr:row>
          <xdr:rowOff>19050</xdr:rowOff>
        </xdr:from>
        <xdr:to>
          <xdr:col>1</xdr:col>
          <xdr:colOff>180975</xdr:colOff>
          <xdr:row>262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263</xdr:row>
          <xdr:rowOff>19050</xdr:rowOff>
        </xdr:from>
        <xdr:to>
          <xdr:col>1</xdr:col>
          <xdr:colOff>180975</xdr:colOff>
          <xdr:row>264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265</xdr:row>
          <xdr:rowOff>19050</xdr:rowOff>
        </xdr:from>
        <xdr:to>
          <xdr:col>1</xdr:col>
          <xdr:colOff>180975</xdr:colOff>
          <xdr:row>266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267</xdr:row>
          <xdr:rowOff>19050</xdr:rowOff>
        </xdr:from>
        <xdr:to>
          <xdr:col>1</xdr:col>
          <xdr:colOff>180975</xdr:colOff>
          <xdr:row>268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300</xdr:row>
          <xdr:rowOff>19050</xdr:rowOff>
        </xdr:from>
        <xdr:to>
          <xdr:col>1</xdr:col>
          <xdr:colOff>180975</xdr:colOff>
          <xdr:row>301</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302</xdr:row>
          <xdr:rowOff>19050</xdr:rowOff>
        </xdr:from>
        <xdr:to>
          <xdr:col>1</xdr:col>
          <xdr:colOff>180975</xdr:colOff>
          <xdr:row>303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304</xdr:row>
          <xdr:rowOff>19050</xdr:rowOff>
        </xdr:from>
        <xdr:to>
          <xdr:col>1</xdr:col>
          <xdr:colOff>180975</xdr:colOff>
          <xdr:row>305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149</xdr:row>
          <xdr:rowOff>19050</xdr:rowOff>
        </xdr:from>
        <xdr:to>
          <xdr:col>1</xdr:col>
          <xdr:colOff>180975</xdr:colOff>
          <xdr:row>150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141</xdr:row>
          <xdr:rowOff>19050</xdr:rowOff>
        </xdr:from>
        <xdr:to>
          <xdr:col>1</xdr:col>
          <xdr:colOff>180975</xdr:colOff>
          <xdr:row>142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147</xdr:row>
          <xdr:rowOff>19050</xdr:rowOff>
        </xdr:from>
        <xdr:to>
          <xdr:col>1</xdr:col>
          <xdr:colOff>180975</xdr:colOff>
          <xdr:row>148</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147</xdr:row>
          <xdr:rowOff>19050</xdr:rowOff>
        </xdr:from>
        <xdr:to>
          <xdr:col>1</xdr:col>
          <xdr:colOff>180975</xdr:colOff>
          <xdr:row>148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1</xdr:col>
          <xdr:colOff>66675</xdr:colOff>
          <xdr:row>52</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0</xdr:rowOff>
        </xdr:from>
        <xdr:to>
          <xdr:col>1</xdr:col>
          <xdr:colOff>66675</xdr:colOff>
          <xdr:row>36</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0</xdr:rowOff>
        </xdr:from>
        <xdr:to>
          <xdr:col>1</xdr:col>
          <xdr:colOff>57150</xdr:colOff>
          <xdr:row>38</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0</xdr:rowOff>
        </xdr:from>
        <xdr:to>
          <xdr:col>1</xdr:col>
          <xdr:colOff>76200</xdr:colOff>
          <xdr:row>48</xdr:row>
          <xdr:rowOff>247650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1</xdr:col>
          <xdr:colOff>66675</xdr:colOff>
          <xdr:row>50</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1</xdr:col>
          <xdr:colOff>66675</xdr:colOff>
          <xdr:row>52</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1</xdr:col>
          <xdr:colOff>66675</xdr:colOff>
          <xdr:row>54</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85725</xdr:rowOff>
        </xdr:from>
        <xdr:to>
          <xdr:col>1</xdr:col>
          <xdr:colOff>66675</xdr:colOff>
          <xdr:row>46</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85725</xdr:rowOff>
        </xdr:from>
        <xdr:to>
          <xdr:col>1</xdr:col>
          <xdr:colOff>76200</xdr:colOff>
          <xdr:row>44</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66675</xdr:colOff>
          <xdr:row>42</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1</xdr:col>
          <xdr:colOff>66675</xdr:colOff>
          <xdr:row>40</xdr:row>
          <xdr:rowOff>209550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76200</xdr:colOff>
          <xdr:row>60</xdr:row>
          <xdr:rowOff>247650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62</xdr:row>
          <xdr:rowOff>0</xdr:rowOff>
        </xdr:from>
        <xdr:to>
          <xdr:col>1</xdr:col>
          <xdr:colOff>66675</xdr:colOff>
          <xdr:row>62</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57</xdr:row>
          <xdr:rowOff>85725</xdr:rowOff>
        </xdr:from>
        <xdr:to>
          <xdr:col>1</xdr:col>
          <xdr:colOff>66675</xdr:colOff>
          <xdr:row>58</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85725</xdr:rowOff>
        </xdr:from>
        <xdr:to>
          <xdr:col>1</xdr:col>
          <xdr:colOff>76200</xdr:colOff>
          <xdr:row>56</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0</xdr:rowOff>
        </xdr:from>
        <xdr:to>
          <xdr:col>1</xdr:col>
          <xdr:colOff>66675</xdr:colOff>
          <xdr:row>54</xdr:row>
          <xdr:rowOff>209550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117</xdr:row>
          <xdr:rowOff>19050</xdr:rowOff>
        </xdr:from>
        <xdr:to>
          <xdr:col>1</xdr:col>
          <xdr:colOff>180975</xdr:colOff>
          <xdr:row>119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119</xdr:row>
          <xdr:rowOff>19050</xdr:rowOff>
        </xdr:from>
        <xdr:to>
          <xdr:col>1</xdr:col>
          <xdr:colOff>180975</xdr:colOff>
          <xdr:row>121</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19050</xdr:rowOff>
        </xdr:from>
        <xdr:to>
          <xdr:col>1</xdr:col>
          <xdr:colOff>180975</xdr:colOff>
          <xdr:row>123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123</xdr:row>
          <xdr:rowOff>19050</xdr:rowOff>
        </xdr:from>
        <xdr:to>
          <xdr:col>1</xdr:col>
          <xdr:colOff>180975</xdr:colOff>
          <xdr:row>125</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125</xdr:row>
          <xdr:rowOff>19050</xdr:rowOff>
        </xdr:from>
        <xdr:to>
          <xdr:col>1</xdr:col>
          <xdr:colOff>180975</xdr:colOff>
          <xdr:row>127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19050</xdr:rowOff>
        </xdr:from>
        <xdr:to>
          <xdr:col>1</xdr:col>
          <xdr:colOff>180975</xdr:colOff>
          <xdr:row>129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123</xdr:row>
          <xdr:rowOff>19050</xdr:rowOff>
        </xdr:from>
        <xdr:to>
          <xdr:col>1</xdr:col>
          <xdr:colOff>180975</xdr:colOff>
          <xdr:row>125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125</xdr:row>
          <xdr:rowOff>19050</xdr:rowOff>
        </xdr:from>
        <xdr:to>
          <xdr:col>1</xdr:col>
          <xdr:colOff>180975</xdr:colOff>
          <xdr:row>127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19050</xdr:rowOff>
        </xdr:from>
        <xdr:to>
          <xdr:col>1</xdr:col>
          <xdr:colOff>180975</xdr:colOff>
          <xdr:row>129</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155</xdr:row>
          <xdr:rowOff>19050</xdr:rowOff>
        </xdr:from>
        <xdr:to>
          <xdr:col>1</xdr:col>
          <xdr:colOff>180975</xdr:colOff>
          <xdr:row>156</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153</xdr:row>
          <xdr:rowOff>19050</xdr:rowOff>
        </xdr:from>
        <xdr:to>
          <xdr:col>1</xdr:col>
          <xdr:colOff>180975</xdr:colOff>
          <xdr:row>154</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202</xdr:row>
          <xdr:rowOff>19050</xdr:rowOff>
        </xdr:from>
        <xdr:to>
          <xdr:col>1</xdr:col>
          <xdr:colOff>180975</xdr:colOff>
          <xdr:row>203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204</xdr:row>
          <xdr:rowOff>19050</xdr:rowOff>
        </xdr:from>
        <xdr:to>
          <xdr:col>1</xdr:col>
          <xdr:colOff>180975</xdr:colOff>
          <xdr:row>205</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206</xdr:row>
          <xdr:rowOff>19050</xdr:rowOff>
        </xdr:from>
        <xdr:to>
          <xdr:col>1</xdr:col>
          <xdr:colOff>180975</xdr:colOff>
          <xdr:row>207</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208</xdr:row>
          <xdr:rowOff>19050</xdr:rowOff>
        </xdr:from>
        <xdr:to>
          <xdr:col>1</xdr:col>
          <xdr:colOff>180975</xdr:colOff>
          <xdr:row>209</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210</xdr:row>
          <xdr:rowOff>19050</xdr:rowOff>
        </xdr:from>
        <xdr:to>
          <xdr:col>1</xdr:col>
          <xdr:colOff>180975</xdr:colOff>
          <xdr:row>211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214</xdr:row>
          <xdr:rowOff>19050</xdr:rowOff>
        </xdr:from>
        <xdr:to>
          <xdr:col>1</xdr:col>
          <xdr:colOff>180975</xdr:colOff>
          <xdr:row>215</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216</xdr:row>
          <xdr:rowOff>19050</xdr:rowOff>
        </xdr:from>
        <xdr:to>
          <xdr:col>1</xdr:col>
          <xdr:colOff>180975</xdr:colOff>
          <xdr:row>217</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218</xdr:row>
          <xdr:rowOff>19050</xdr:rowOff>
        </xdr:from>
        <xdr:to>
          <xdr:col>1</xdr:col>
          <xdr:colOff>180975</xdr:colOff>
          <xdr:row>219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220</xdr:row>
          <xdr:rowOff>19050</xdr:rowOff>
        </xdr:from>
        <xdr:to>
          <xdr:col>1</xdr:col>
          <xdr:colOff>180975</xdr:colOff>
          <xdr:row>221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222</xdr:row>
          <xdr:rowOff>19050</xdr:rowOff>
        </xdr:from>
        <xdr:to>
          <xdr:col>1</xdr:col>
          <xdr:colOff>180975</xdr:colOff>
          <xdr:row>223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214</xdr:row>
          <xdr:rowOff>19050</xdr:rowOff>
        </xdr:from>
        <xdr:to>
          <xdr:col>1</xdr:col>
          <xdr:colOff>180975</xdr:colOff>
          <xdr:row>215</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216</xdr:row>
          <xdr:rowOff>19050</xdr:rowOff>
        </xdr:from>
        <xdr:to>
          <xdr:col>1</xdr:col>
          <xdr:colOff>180975</xdr:colOff>
          <xdr:row>217</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218</xdr:row>
          <xdr:rowOff>19050</xdr:rowOff>
        </xdr:from>
        <xdr:to>
          <xdr:col>1</xdr:col>
          <xdr:colOff>180975</xdr:colOff>
          <xdr:row>219</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220</xdr:row>
          <xdr:rowOff>19050</xdr:rowOff>
        </xdr:from>
        <xdr:to>
          <xdr:col>1</xdr:col>
          <xdr:colOff>180975</xdr:colOff>
          <xdr:row>221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222</xdr:row>
          <xdr:rowOff>19050</xdr:rowOff>
        </xdr:from>
        <xdr:to>
          <xdr:col>1</xdr:col>
          <xdr:colOff>180975</xdr:colOff>
          <xdr:row>223</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52</xdr:row>
      <xdr:rowOff>98075</xdr:rowOff>
    </xdr:from>
    <xdr:to>
      <xdr:col>10</xdr:col>
      <xdr:colOff>161925</xdr:colOff>
      <xdr:row>67</xdr:row>
      <xdr:rowOff>76516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8803925"/>
          <a:ext cx="5686425" cy="2835941"/>
        </a:xfrm>
        <a:prstGeom prst="rect">
          <a:avLst/>
        </a:prstGeom>
        <a:ln>
          <a:solidFill>
            <a:schemeClr val="tx1"/>
          </a:solidFill>
        </a:ln>
      </xdr:spPr>
    </xdr:pic>
    <xdr:clientData/>
  </xdr:twoCellAnchor>
  <xdr:twoCellAnchor editAs="oneCell">
    <xdr:from>
      <xdr:col>1</xdr:col>
      <xdr:colOff>9525</xdr:colOff>
      <xdr:row>73</xdr:row>
      <xdr:rowOff>181802</xdr:rowOff>
    </xdr:from>
    <xdr:to>
      <xdr:col>11</xdr:col>
      <xdr:colOff>600075</xdr:colOff>
      <xdr:row>84</xdr:row>
      <xdr:rowOff>180975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1364152"/>
          <a:ext cx="6686550" cy="2085148"/>
        </a:xfrm>
        <a:prstGeom prst="rect">
          <a:avLst/>
        </a:prstGeom>
        <a:ln>
          <a:solidFill>
            <a:schemeClr val="tx1"/>
          </a:solidFill>
        </a:ln>
      </xdr:spPr>
    </xdr:pic>
    <xdr:clientData/>
  </xdr:twoCellAnchor>
  <xdr:twoCellAnchor editAs="oneCell">
    <xdr:from>
      <xdr:col>0</xdr:col>
      <xdr:colOff>400050</xdr:colOff>
      <xdr:row>98</xdr:row>
      <xdr:rowOff>158180</xdr:rowOff>
    </xdr:from>
    <xdr:to>
      <xdr:col>11</xdr:col>
      <xdr:colOff>257175</xdr:colOff>
      <xdr:row>100</xdr:row>
      <xdr:rowOff>342899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050" y="18474755"/>
          <a:ext cx="6562725" cy="1041969"/>
        </a:xfrm>
        <a:prstGeom prst="rect">
          <a:avLst/>
        </a:prstGeom>
        <a:ln>
          <a:solidFill>
            <a:schemeClr val="tx1"/>
          </a:solidFill>
        </a:ln>
      </xdr:spPr>
    </xdr:pic>
    <xdr:clientData/>
  </xdr:twoCellAnchor>
  <xdr:twoCellAnchor editAs="oneCell">
    <xdr:from>
      <xdr:col>0</xdr:col>
      <xdr:colOff>333376</xdr:colOff>
      <xdr:row>101</xdr:row>
      <xdr:rowOff>225039</xdr:rowOff>
    </xdr:from>
    <xdr:to>
      <xdr:col>11</xdr:col>
      <xdr:colOff>276226</xdr:colOff>
      <xdr:row>105</xdr:row>
      <xdr:rowOff>161925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3376" y="19827489"/>
          <a:ext cx="6648450" cy="1451361"/>
        </a:xfrm>
        <a:prstGeom prst="rect">
          <a:avLst/>
        </a:prstGeom>
        <a:ln>
          <a:solidFill>
            <a:schemeClr val="tx1"/>
          </a:solidFill>
        </a:ln>
      </xdr:spPr>
    </xdr:pic>
    <xdr:clientData/>
  </xdr:twoCellAnchor>
  <xdr:twoCellAnchor editAs="oneCell">
    <xdr:from>
      <xdr:col>0</xdr:col>
      <xdr:colOff>571500</xdr:colOff>
      <xdr:row>117</xdr:row>
      <xdr:rowOff>38811</xdr:rowOff>
    </xdr:from>
    <xdr:to>
      <xdr:col>10</xdr:col>
      <xdr:colOff>257175</xdr:colOff>
      <xdr:row>130</xdr:row>
      <xdr:rowOff>142875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0" y="22698786"/>
          <a:ext cx="5781675" cy="2580564"/>
        </a:xfrm>
        <a:prstGeom prst="rect">
          <a:avLst/>
        </a:prstGeom>
        <a:ln>
          <a:solidFill>
            <a:schemeClr val="tx1"/>
          </a:solidFill>
        </a:ln>
      </xdr:spPr>
    </xdr:pic>
    <xdr:clientData/>
  </xdr:twoCellAnchor>
  <xdr:twoCellAnchor editAs="oneCell">
    <xdr:from>
      <xdr:col>0</xdr:col>
      <xdr:colOff>571501</xdr:colOff>
      <xdr:row>131</xdr:row>
      <xdr:rowOff>163942</xdr:rowOff>
    </xdr:from>
    <xdr:to>
      <xdr:col>11</xdr:col>
      <xdr:colOff>38101</xdr:colOff>
      <xdr:row>139</xdr:row>
      <xdr:rowOff>180975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1501" y="25490917"/>
          <a:ext cx="6172200" cy="1541033"/>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o.idaho.gov/web/sbe/sbeweb.nsf/pages/trvlpolicy.htm" TargetMode="External"/><Relationship Id="rId2" Type="http://schemas.openxmlformats.org/officeDocument/2006/relationships/hyperlink" Target="http://www.gsa.gov/portal/category/100120" TargetMode="External"/><Relationship Id="rId1" Type="http://schemas.openxmlformats.org/officeDocument/2006/relationships/hyperlink" Target="http://ojp.gov/financialguide/DOJ/pdfs/2015_DOJ_FinancialGuide.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FX328"/>
  <sheetViews>
    <sheetView showGridLines="0" tabSelected="1" view="pageLayout" topLeftCell="A287" zoomScaleNormal="100" workbookViewId="0">
      <selection activeCell="L301" sqref="L301"/>
    </sheetView>
  </sheetViews>
  <sheetFormatPr defaultColWidth="1.42578125" defaultRowHeight="15" x14ac:dyDescent="0.25"/>
  <cols>
    <col min="1" max="1" width="3.140625" style="91" customWidth="1"/>
    <col min="2" max="2" width="2.7109375" style="9" customWidth="1"/>
    <col min="3" max="3" width="24.42578125" style="9" customWidth="1"/>
    <col min="4" max="4" width="12.7109375" style="9" customWidth="1"/>
    <col min="5" max="5" width="2.7109375" style="9" customWidth="1"/>
    <col min="6" max="6" width="16.42578125" style="9" customWidth="1"/>
    <col min="7" max="7" width="2.7109375" style="9" customWidth="1"/>
    <col min="8" max="8" width="26.7109375" style="9" customWidth="1"/>
    <col min="9" max="9" width="3" style="9" customWidth="1"/>
    <col min="10" max="10" width="18.28515625" style="9" customWidth="1"/>
    <col min="11" max="11" width="2.7109375" style="9" customWidth="1"/>
    <col min="12" max="12" width="12.42578125" style="10" customWidth="1"/>
    <col min="13" max="13" width="0.140625" style="25" customWidth="1"/>
    <col min="14" max="14" width="14.85546875" style="25" hidden="1" customWidth="1"/>
    <col min="15" max="6248" width="0" style="9" hidden="1" customWidth="1"/>
    <col min="6249" max="16384" width="1.42578125" style="9"/>
  </cols>
  <sheetData>
    <row r="1" spans="1:6264" ht="21" x14ac:dyDescent="0.25">
      <c r="A1" s="88" t="s">
        <v>13</v>
      </c>
    </row>
    <row r="2" spans="1:6264" ht="18.75" x14ac:dyDescent="0.25">
      <c r="A2" s="89"/>
      <c r="C2" s="74" t="s">
        <v>30</v>
      </c>
      <c r="D2" s="74"/>
      <c r="E2" s="74"/>
      <c r="F2" s="74"/>
      <c r="G2" s="74"/>
      <c r="H2" s="74"/>
    </row>
    <row r="3" spans="1:6264" ht="15" customHeight="1" x14ac:dyDescent="0.25">
      <c r="A3" s="138"/>
      <c r="B3" s="138"/>
      <c r="C3" s="138"/>
      <c r="D3" s="138"/>
      <c r="E3" s="138"/>
      <c r="F3" s="138"/>
      <c r="G3" s="138"/>
      <c r="H3" s="138"/>
      <c r="I3" s="138"/>
      <c r="J3" s="138"/>
      <c r="K3" s="138"/>
      <c r="L3" s="138"/>
    </row>
    <row r="4" spans="1:6264" ht="15" customHeight="1" x14ac:dyDescent="0.25">
      <c r="A4" s="90"/>
      <c r="B4" s="71"/>
      <c r="C4" s="139" t="s">
        <v>28</v>
      </c>
      <c r="D4" s="139"/>
      <c r="E4" s="142"/>
      <c r="F4" s="143"/>
      <c r="G4" s="143"/>
      <c r="H4" s="143"/>
      <c r="I4" s="143"/>
      <c r="J4" s="143"/>
      <c r="K4" s="143"/>
      <c r="L4" s="144"/>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86"/>
      <c r="VB4" s="86"/>
      <c r="VC4" s="86"/>
      <c r="VD4" s="86"/>
      <c r="VE4" s="86"/>
      <c r="VF4" s="86"/>
      <c r="VG4" s="86"/>
      <c r="VH4" s="86"/>
      <c r="VI4" s="86"/>
      <c r="VJ4" s="86"/>
      <c r="VK4" s="86"/>
      <c r="VL4" s="86"/>
      <c r="VM4" s="86"/>
      <c r="VN4" s="86"/>
      <c r="VO4" s="86"/>
      <c r="VP4" s="86"/>
      <c r="VQ4" s="86"/>
      <c r="VR4" s="86"/>
      <c r="VS4" s="86"/>
      <c r="VT4" s="86"/>
      <c r="VU4" s="86"/>
      <c r="VV4" s="86"/>
      <c r="VW4" s="86"/>
      <c r="VX4" s="86"/>
      <c r="VY4" s="86"/>
      <c r="VZ4" s="86"/>
      <c r="WA4" s="86"/>
      <c r="WB4" s="86"/>
      <c r="WC4" s="86"/>
      <c r="WD4" s="86"/>
      <c r="WE4" s="86"/>
      <c r="WF4" s="86"/>
      <c r="WG4" s="86"/>
      <c r="WH4" s="86"/>
      <c r="WI4" s="86"/>
      <c r="WJ4" s="86"/>
      <c r="WK4" s="86"/>
      <c r="WL4" s="86"/>
      <c r="WM4" s="86"/>
      <c r="WN4" s="86"/>
      <c r="WO4" s="86"/>
      <c r="WP4" s="86"/>
      <c r="WQ4" s="86"/>
      <c r="WR4" s="86"/>
      <c r="WS4" s="86"/>
      <c r="WT4" s="86"/>
      <c r="WU4" s="86"/>
      <c r="WV4" s="86"/>
      <c r="WW4" s="86"/>
      <c r="WX4" s="86"/>
      <c r="WY4" s="86"/>
      <c r="WZ4" s="86"/>
      <c r="XA4" s="86"/>
      <c r="XB4" s="86"/>
      <c r="XC4" s="86"/>
      <c r="XD4" s="86"/>
      <c r="XE4" s="86"/>
      <c r="XF4" s="86"/>
      <c r="XG4" s="86"/>
      <c r="XH4" s="86"/>
      <c r="XI4" s="86"/>
      <c r="XJ4" s="86"/>
      <c r="XK4" s="86"/>
      <c r="XL4" s="86"/>
      <c r="XM4" s="86"/>
      <c r="XN4" s="86"/>
      <c r="XO4" s="86"/>
      <c r="XP4" s="86"/>
      <c r="XQ4" s="86"/>
      <c r="XR4" s="86"/>
      <c r="XS4" s="86"/>
      <c r="XT4" s="86"/>
      <c r="XU4" s="86"/>
      <c r="XV4" s="86"/>
      <c r="XW4" s="86"/>
      <c r="XX4" s="86"/>
      <c r="XY4" s="86"/>
      <c r="XZ4" s="86"/>
      <c r="YA4" s="86"/>
      <c r="YB4" s="86"/>
      <c r="YC4" s="86"/>
      <c r="YD4" s="86"/>
      <c r="YE4" s="86"/>
      <c r="YF4" s="86"/>
      <c r="YG4" s="86"/>
      <c r="YH4" s="86"/>
      <c r="YI4" s="86"/>
      <c r="YJ4" s="86"/>
      <c r="YK4" s="86"/>
      <c r="YL4" s="86"/>
      <c r="YM4" s="86"/>
      <c r="YN4" s="86"/>
      <c r="YO4" s="86"/>
      <c r="YP4" s="86"/>
      <c r="YQ4" s="86"/>
      <c r="YR4" s="86"/>
      <c r="YS4" s="86"/>
      <c r="YT4" s="86"/>
      <c r="YU4" s="86"/>
      <c r="YV4" s="86"/>
      <c r="YW4" s="86"/>
      <c r="YX4" s="86"/>
      <c r="YY4" s="86"/>
      <c r="YZ4" s="86"/>
      <c r="ZA4" s="86"/>
      <c r="ZB4" s="86"/>
      <c r="ZC4" s="86"/>
      <c r="ZD4" s="86"/>
      <c r="ZE4" s="86"/>
      <c r="ZF4" s="86"/>
      <c r="ZG4" s="86"/>
      <c r="ZH4" s="86"/>
      <c r="ZI4" s="86"/>
      <c r="ZJ4" s="86"/>
      <c r="ZK4" s="86"/>
      <c r="ZL4" s="86"/>
      <c r="ZM4" s="86"/>
      <c r="ZN4" s="86"/>
      <c r="ZO4" s="86"/>
      <c r="ZP4" s="86"/>
      <c r="ZQ4" s="86"/>
      <c r="ZR4" s="86"/>
      <c r="ZS4" s="86"/>
      <c r="ZT4" s="86"/>
      <c r="ZU4" s="86"/>
      <c r="ZV4" s="86"/>
      <c r="ZW4" s="86"/>
      <c r="ZX4" s="86"/>
      <c r="ZY4" s="86"/>
      <c r="ZZ4" s="86"/>
      <c r="AAA4" s="86"/>
      <c r="AAB4" s="86"/>
      <c r="AAC4" s="86"/>
      <c r="AAD4" s="86"/>
      <c r="AAE4" s="86"/>
      <c r="AAF4" s="86"/>
      <c r="AAG4" s="86"/>
      <c r="AAH4" s="86"/>
      <c r="AAI4" s="86"/>
      <c r="AAJ4" s="86"/>
      <c r="AAK4" s="86"/>
      <c r="AAL4" s="86"/>
      <c r="AAM4" s="86"/>
      <c r="AAN4" s="86"/>
      <c r="AAO4" s="86"/>
      <c r="AAP4" s="86"/>
      <c r="AAQ4" s="86"/>
      <c r="AAR4" s="86"/>
      <c r="AAS4" s="86"/>
      <c r="AAT4" s="86"/>
      <c r="AAU4" s="86"/>
      <c r="AAV4" s="86"/>
      <c r="AAW4" s="86"/>
      <c r="AAX4" s="86"/>
      <c r="AAY4" s="86"/>
      <c r="AAZ4" s="86"/>
      <c r="ABA4" s="86"/>
      <c r="ABB4" s="86"/>
      <c r="ABC4" s="86"/>
      <c r="ABD4" s="86"/>
      <c r="ABE4" s="86"/>
      <c r="ABF4" s="86"/>
      <c r="ABG4" s="86"/>
      <c r="ABH4" s="86"/>
      <c r="ABI4" s="86"/>
      <c r="ABJ4" s="86"/>
      <c r="ABK4" s="86"/>
      <c r="ABL4" s="86"/>
      <c r="ABM4" s="86"/>
      <c r="ABN4" s="86"/>
      <c r="ABO4" s="86"/>
      <c r="ABP4" s="86"/>
      <c r="ABQ4" s="86"/>
      <c r="ABR4" s="86"/>
      <c r="ABS4" s="86"/>
      <c r="ABT4" s="86"/>
      <c r="ABU4" s="86"/>
      <c r="ABV4" s="86"/>
      <c r="ABW4" s="86"/>
      <c r="ABX4" s="86"/>
      <c r="ABY4" s="86"/>
      <c r="ABZ4" s="86"/>
      <c r="ACA4" s="86"/>
      <c r="ACB4" s="86"/>
      <c r="ACC4" s="86"/>
      <c r="ACD4" s="86"/>
      <c r="ACE4" s="86"/>
      <c r="ACF4" s="86"/>
      <c r="ACG4" s="86"/>
      <c r="ACH4" s="86"/>
      <c r="ACI4" s="86"/>
      <c r="ACJ4" s="86"/>
      <c r="ACK4" s="86"/>
      <c r="ACL4" s="86"/>
      <c r="ACM4" s="86"/>
      <c r="ACN4" s="86"/>
      <c r="ACO4" s="86"/>
      <c r="ACP4" s="86"/>
      <c r="ACQ4" s="86"/>
      <c r="ACR4" s="86"/>
      <c r="ACS4" s="86"/>
      <c r="ACT4" s="86"/>
      <c r="ACU4" s="86"/>
      <c r="ACV4" s="86"/>
      <c r="ACW4" s="86"/>
      <c r="ACX4" s="86"/>
      <c r="ACY4" s="86"/>
      <c r="ACZ4" s="86"/>
      <c r="ADA4" s="86"/>
      <c r="ADB4" s="86"/>
      <c r="ADC4" s="86"/>
      <c r="ADD4" s="86"/>
      <c r="ADE4" s="86"/>
      <c r="ADF4" s="86"/>
      <c r="ADG4" s="86"/>
      <c r="ADH4" s="86"/>
      <c r="ADI4" s="86"/>
      <c r="ADJ4" s="86"/>
      <c r="ADK4" s="86"/>
      <c r="ADL4" s="86"/>
      <c r="ADM4" s="86"/>
      <c r="ADN4" s="86"/>
      <c r="ADO4" s="86"/>
      <c r="ADP4" s="86"/>
      <c r="ADQ4" s="86"/>
      <c r="ADR4" s="86"/>
      <c r="ADS4" s="86"/>
      <c r="ADT4" s="86"/>
      <c r="ADU4" s="86"/>
      <c r="ADV4" s="86"/>
      <c r="ADW4" s="86"/>
      <c r="ADX4" s="86"/>
      <c r="ADY4" s="86"/>
      <c r="ADZ4" s="86"/>
      <c r="AEA4" s="86"/>
      <c r="AEB4" s="86"/>
      <c r="AEC4" s="86"/>
      <c r="AED4" s="86"/>
      <c r="AEE4" s="86"/>
      <c r="AEF4" s="86"/>
      <c r="AEG4" s="86"/>
      <c r="AEH4" s="86"/>
      <c r="AEI4" s="86"/>
      <c r="AEJ4" s="86"/>
      <c r="AEK4" s="86"/>
      <c r="AEL4" s="86"/>
      <c r="AEM4" s="86"/>
      <c r="AEN4" s="86"/>
      <c r="AEO4" s="86"/>
      <c r="AEP4" s="86"/>
      <c r="AEQ4" s="86"/>
      <c r="AER4" s="86"/>
      <c r="AES4" s="86"/>
      <c r="AET4" s="86"/>
      <c r="AEU4" s="86"/>
      <c r="AEV4" s="86"/>
      <c r="AEW4" s="86"/>
      <c r="AEX4" s="86"/>
      <c r="AEY4" s="86"/>
      <c r="AEZ4" s="86"/>
      <c r="AFA4" s="86"/>
      <c r="AFB4" s="86"/>
      <c r="AFC4" s="86"/>
      <c r="AFD4" s="86"/>
      <c r="AFE4" s="86"/>
      <c r="AFF4" s="86"/>
      <c r="AFG4" s="86"/>
      <c r="AFH4" s="86"/>
      <c r="AFI4" s="86"/>
      <c r="AFJ4" s="86"/>
      <c r="AFK4" s="86"/>
      <c r="AFL4" s="86"/>
      <c r="AFM4" s="86"/>
      <c r="AFN4" s="86"/>
      <c r="AFO4" s="86"/>
      <c r="AFP4" s="86"/>
      <c r="AFQ4" s="86"/>
      <c r="AFR4" s="86"/>
      <c r="AFS4" s="86"/>
      <c r="AFT4" s="86"/>
      <c r="AFU4" s="86"/>
      <c r="AFV4" s="86"/>
      <c r="AFW4" s="86"/>
      <c r="AFX4" s="86"/>
      <c r="AFY4" s="86"/>
      <c r="AFZ4" s="86"/>
      <c r="AGA4" s="86"/>
      <c r="AGB4" s="86"/>
      <c r="AGC4" s="86"/>
      <c r="AGD4" s="86"/>
      <c r="AGE4" s="86"/>
      <c r="AGF4" s="86"/>
      <c r="AGG4" s="86"/>
      <c r="AGH4" s="86"/>
      <c r="AGI4" s="86"/>
      <c r="AGJ4" s="86"/>
      <c r="AGK4" s="86"/>
      <c r="AGL4" s="86"/>
      <c r="AGM4" s="86"/>
      <c r="AGN4" s="86"/>
      <c r="AGO4" s="86"/>
      <c r="AGP4" s="86"/>
      <c r="AGQ4" s="86"/>
      <c r="AGR4" s="86"/>
      <c r="AGS4" s="86"/>
      <c r="AGT4" s="86"/>
      <c r="AGU4" s="86"/>
      <c r="AGV4" s="86"/>
      <c r="AGW4" s="86"/>
      <c r="AGX4" s="86"/>
      <c r="AGY4" s="86"/>
      <c r="AGZ4" s="86"/>
      <c r="AHA4" s="86"/>
      <c r="AHB4" s="86"/>
      <c r="AHC4" s="86"/>
      <c r="AHD4" s="86"/>
      <c r="AHE4" s="86"/>
      <c r="AHF4" s="86"/>
      <c r="AHG4" s="86"/>
      <c r="AHH4" s="86"/>
      <c r="AHI4" s="86"/>
      <c r="AHJ4" s="86"/>
      <c r="AHK4" s="86"/>
      <c r="AHL4" s="86"/>
      <c r="AHM4" s="86"/>
      <c r="AHN4" s="86"/>
      <c r="AHO4" s="86"/>
      <c r="AHP4" s="86"/>
      <c r="AHQ4" s="86"/>
      <c r="AHR4" s="86"/>
      <c r="AHS4" s="86"/>
      <c r="AHT4" s="86"/>
      <c r="AHU4" s="86"/>
      <c r="AHV4" s="86"/>
      <c r="AHW4" s="86"/>
      <c r="AHX4" s="86"/>
      <c r="AHY4" s="86"/>
      <c r="AHZ4" s="86"/>
      <c r="AIA4" s="86"/>
      <c r="AIB4" s="86"/>
      <c r="AIC4" s="86"/>
      <c r="AID4" s="86"/>
      <c r="AIE4" s="86"/>
      <c r="AIF4" s="86"/>
      <c r="AIG4" s="86"/>
      <c r="AIH4" s="86"/>
      <c r="AII4" s="86"/>
      <c r="AIJ4" s="86"/>
      <c r="AIK4" s="86"/>
      <c r="AIL4" s="86"/>
      <c r="AIM4" s="86"/>
      <c r="AIN4" s="86"/>
      <c r="AIO4" s="86"/>
      <c r="AIP4" s="86"/>
      <c r="AIQ4" s="86"/>
      <c r="AIR4" s="86"/>
      <c r="AIS4" s="86"/>
      <c r="AIT4" s="86"/>
      <c r="AIU4" s="86"/>
      <c r="AIV4" s="86"/>
      <c r="AIW4" s="86"/>
      <c r="AIX4" s="86"/>
      <c r="AIY4" s="86"/>
      <c r="AIZ4" s="86"/>
      <c r="AJA4" s="86"/>
      <c r="AJB4" s="86"/>
      <c r="AJC4" s="86"/>
      <c r="AJD4" s="86"/>
      <c r="AJE4" s="86"/>
      <c r="AJF4" s="86"/>
      <c r="AJG4" s="86"/>
      <c r="AJH4" s="86"/>
      <c r="AJI4" s="86"/>
      <c r="AJJ4" s="86"/>
      <c r="AJK4" s="86"/>
      <c r="AJL4" s="86"/>
      <c r="AJM4" s="86"/>
      <c r="AJN4" s="86"/>
      <c r="AJO4" s="86"/>
      <c r="AJP4" s="86"/>
      <c r="AJQ4" s="86"/>
      <c r="AJR4" s="86"/>
      <c r="AJS4" s="86"/>
      <c r="AJT4" s="86"/>
      <c r="AJU4" s="86"/>
      <c r="AJV4" s="86"/>
      <c r="AJW4" s="86"/>
      <c r="AJX4" s="86"/>
      <c r="AJY4" s="86"/>
      <c r="AJZ4" s="86"/>
      <c r="AKA4" s="86"/>
      <c r="AKB4" s="86"/>
      <c r="AKC4" s="86"/>
      <c r="AKD4" s="86"/>
      <c r="AKE4" s="86"/>
      <c r="AKF4" s="86"/>
      <c r="AKG4" s="86"/>
      <c r="AKH4" s="86"/>
      <c r="AKI4" s="86"/>
      <c r="AKJ4" s="86"/>
      <c r="AKK4" s="86"/>
      <c r="AKL4" s="86"/>
      <c r="AKM4" s="86"/>
      <c r="AKN4" s="86"/>
      <c r="AKO4" s="86"/>
      <c r="AKP4" s="86"/>
      <c r="AKQ4" s="86"/>
      <c r="AKR4" s="86"/>
      <c r="AKS4" s="86"/>
      <c r="AKT4" s="86"/>
      <c r="AKU4" s="86"/>
      <c r="AKV4" s="86"/>
      <c r="AKW4" s="86"/>
      <c r="AKX4" s="86"/>
      <c r="AKY4" s="86"/>
      <c r="AKZ4" s="86"/>
      <c r="ALA4" s="86"/>
      <c r="ALB4" s="86"/>
      <c r="ALC4" s="86"/>
      <c r="ALD4" s="86"/>
      <c r="ALE4" s="86"/>
      <c r="ALF4" s="86"/>
      <c r="ALG4" s="86"/>
      <c r="ALH4" s="86"/>
      <c r="ALI4" s="86"/>
      <c r="ALJ4" s="86"/>
      <c r="ALK4" s="86"/>
      <c r="ALL4" s="86"/>
      <c r="ALM4" s="86"/>
      <c r="ALN4" s="86"/>
      <c r="ALO4" s="86"/>
      <c r="ALP4" s="86"/>
      <c r="ALQ4" s="86"/>
      <c r="ALR4" s="86"/>
      <c r="ALS4" s="86"/>
      <c r="ALT4" s="86"/>
      <c r="ALU4" s="86"/>
      <c r="ALV4" s="86"/>
      <c r="ALW4" s="86"/>
      <c r="ALX4" s="86"/>
      <c r="ALY4" s="86"/>
      <c r="ALZ4" s="86"/>
      <c r="AMA4" s="86"/>
      <c r="AMB4" s="86"/>
      <c r="AMC4" s="86"/>
      <c r="AMD4" s="86"/>
      <c r="AME4" s="86"/>
      <c r="AMF4" s="86"/>
      <c r="AMG4" s="86"/>
      <c r="AMH4" s="86"/>
      <c r="AMI4" s="86"/>
      <c r="AMJ4" s="86"/>
      <c r="AMK4" s="86"/>
      <c r="AML4" s="86"/>
      <c r="AMM4" s="86"/>
      <c r="AMN4" s="86"/>
      <c r="AMO4" s="86"/>
      <c r="AMP4" s="86"/>
      <c r="AMQ4" s="86"/>
      <c r="AMR4" s="86"/>
      <c r="AMS4" s="86"/>
      <c r="AMT4" s="86"/>
      <c r="AMU4" s="86"/>
      <c r="AMV4" s="86"/>
      <c r="AMW4" s="86"/>
      <c r="AMX4" s="86"/>
      <c r="AMY4" s="86"/>
      <c r="AMZ4" s="86"/>
      <c r="ANA4" s="86"/>
      <c r="ANB4" s="86"/>
      <c r="ANC4" s="86"/>
      <c r="AND4" s="86"/>
      <c r="ANE4" s="86"/>
      <c r="ANF4" s="86"/>
      <c r="ANG4" s="86"/>
      <c r="ANH4" s="86"/>
      <c r="ANI4" s="86"/>
      <c r="ANJ4" s="86"/>
      <c r="ANK4" s="86"/>
      <c r="ANL4" s="86"/>
      <c r="ANM4" s="86"/>
      <c r="ANN4" s="86"/>
      <c r="ANO4" s="86"/>
      <c r="ANP4" s="86"/>
      <c r="ANQ4" s="86"/>
      <c r="ANR4" s="86"/>
      <c r="ANS4" s="86"/>
      <c r="ANT4" s="86"/>
      <c r="ANU4" s="86"/>
      <c r="ANV4" s="86"/>
      <c r="ANW4" s="86"/>
      <c r="ANX4" s="86"/>
      <c r="ANY4" s="86"/>
      <c r="ANZ4" s="86"/>
      <c r="AOA4" s="86"/>
      <c r="AOB4" s="86"/>
      <c r="AOC4" s="86"/>
      <c r="AOD4" s="86"/>
      <c r="AOE4" s="86"/>
      <c r="AOF4" s="86"/>
      <c r="AOG4" s="86"/>
      <c r="AOH4" s="86"/>
      <c r="AOI4" s="86"/>
      <c r="AOJ4" s="86"/>
      <c r="AOK4" s="86"/>
      <c r="AOL4" s="86"/>
      <c r="AOM4" s="86"/>
      <c r="AON4" s="86"/>
      <c r="AOO4" s="86"/>
      <c r="AOP4" s="86"/>
      <c r="AOQ4" s="86"/>
      <c r="AOR4" s="86"/>
      <c r="AOS4" s="86"/>
      <c r="AOT4" s="86"/>
      <c r="AOU4" s="86"/>
      <c r="AOV4" s="86"/>
      <c r="AOW4" s="86"/>
      <c r="AOX4" s="86"/>
      <c r="AOY4" s="86"/>
      <c r="AOZ4" s="86"/>
      <c r="APA4" s="86"/>
      <c r="APB4" s="86"/>
      <c r="APC4" s="86"/>
      <c r="APD4" s="86"/>
      <c r="APE4" s="86"/>
      <c r="APF4" s="86"/>
      <c r="APG4" s="86"/>
      <c r="APH4" s="86"/>
      <c r="API4" s="86"/>
      <c r="APJ4" s="86"/>
      <c r="APK4" s="86"/>
      <c r="APL4" s="86"/>
      <c r="APM4" s="86"/>
      <c r="APN4" s="86"/>
      <c r="APO4" s="86"/>
      <c r="APP4" s="86"/>
      <c r="APQ4" s="86"/>
      <c r="APR4" s="86"/>
      <c r="APS4" s="86"/>
      <c r="APT4" s="86"/>
      <c r="APU4" s="86"/>
      <c r="APV4" s="86"/>
      <c r="APW4" s="86"/>
      <c r="APX4" s="86"/>
      <c r="APY4" s="86"/>
      <c r="APZ4" s="86"/>
      <c r="AQA4" s="86"/>
      <c r="AQB4" s="86"/>
      <c r="AQC4" s="86"/>
      <c r="AQD4" s="86"/>
      <c r="AQE4" s="86"/>
      <c r="AQF4" s="86"/>
      <c r="AQG4" s="86"/>
      <c r="AQH4" s="86"/>
      <c r="AQI4" s="86"/>
      <c r="AQJ4" s="86"/>
      <c r="AQK4" s="86"/>
      <c r="AQL4" s="86"/>
      <c r="AQM4" s="86"/>
      <c r="AQN4" s="86"/>
      <c r="AQO4" s="86"/>
      <c r="AQP4" s="86"/>
      <c r="AQQ4" s="86"/>
      <c r="AQR4" s="86"/>
      <c r="AQS4" s="86"/>
      <c r="AQT4" s="86"/>
      <c r="AQU4" s="86"/>
      <c r="AQV4" s="86"/>
      <c r="AQW4" s="86"/>
      <c r="AQX4" s="86"/>
      <c r="AQY4" s="86"/>
      <c r="AQZ4" s="86"/>
      <c r="ARA4" s="86"/>
      <c r="ARB4" s="86"/>
      <c r="ARC4" s="86"/>
      <c r="ARD4" s="86"/>
      <c r="ARE4" s="86"/>
      <c r="ARF4" s="86"/>
      <c r="ARG4" s="86"/>
      <c r="ARH4" s="86"/>
      <c r="ARI4" s="86"/>
      <c r="ARJ4" s="86"/>
      <c r="ARK4" s="86"/>
      <c r="ARL4" s="86"/>
      <c r="ARM4" s="86"/>
      <c r="ARN4" s="86"/>
      <c r="ARO4" s="86"/>
      <c r="ARP4" s="86"/>
      <c r="ARQ4" s="86"/>
      <c r="ARR4" s="86"/>
      <c r="ARS4" s="86"/>
      <c r="ART4" s="86"/>
      <c r="ARU4" s="86"/>
      <c r="ARV4" s="86"/>
      <c r="ARW4" s="86"/>
      <c r="ARX4" s="86"/>
      <c r="ARY4" s="86"/>
      <c r="ARZ4" s="86"/>
      <c r="ASA4" s="86"/>
      <c r="ASB4" s="86"/>
      <c r="ASC4" s="86"/>
      <c r="ASD4" s="86"/>
      <c r="ASE4" s="86"/>
      <c r="ASF4" s="86"/>
      <c r="ASG4" s="86"/>
      <c r="ASH4" s="86"/>
      <c r="ASI4" s="86"/>
      <c r="ASJ4" s="86"/>
      <c r="ASK4" s="86"/>
      <c r="ASL4" s="86"/>
      <c r="ASM4" s="86"/>
      <c r="ASN4" s="86"/>
      <c r="ASO4" s="86"/>
      <c r="ASP4" s="86"/>
      <c r="ASQ4" s="86"/>
      <c r="ASR4" s="86"/>
      <c r="ASS4" s="86"/>
      <c r="AST4" s="86"/>
      <c r="ASU4" s="86"/>
      <c r="ASV4" s="86"/>
      <c r="ASW4" s="86"/>
      <c r="ASX4" s="86"/>
      <c r="ASY4" s="86"/>
      <c r="ASZ4" s="86"/>
      <c r="ATA4" s="86"/>
      <c r="ATB4" s="86"/>
      <c r="ATC4" s="86"/>
      <c r="ATD4" s="86"/>
      <c r="ATE4" s="86"/>
      <c r="ATF4" s="86"/>
      <c r="ATG4" s="86"/>
      <c r="ATH4" s="86"/>
      <c r="ATI4" s="86"/>
      <c r="ATJ4" s="86"/>
      <c r="ATK4" s="86"/>
      <c r="ATL4" s="86"/>
      <c r="ATM4" s="86"/>
      <c r="ATN4" s="86"/>
      <c r="ATO4" s="86"/>
      <c r="ATP4" s="86"/>
      <c r="ATQ4" s="86"/>
      <c r="ATR4" s="86"/>
      <c r="ATS4" s="86"/>
      <c r="ATT4" s="86"/>
      <c r="ATU4" s="86"/>
      <c r="ATV4" s="86"/>
      <c r="ATW4" s="86"/>
      <c r="ATX4" s="86"/>
      <c r="ATY4" s="86"/>
      <c r="ATZ4" s="86"/>
      <c r="AUA4" s="86"/>
      <c r="AUB4" s="86"/>
      <c r="AUC4" s="86"/>
      <c r="AUD4" s="86"/>
      <c r="AUE4" s="86"/>
      <c r="AUF4" s="86"/>
      <c r="AUG4" s="86"/>
      <c r="AUH4" s="86"/>
      <c r="AUI4" s="86"/>
      <c r="AUJ4" s="86"/>
      <c r="AUK4" s="86"/>
      <c r="AUL4" s="86"/>
      <c r="AUM4" s="86"/>
      <c r="AUN4" s="86"/>
      <c r="AUO4" s="86"/>
      <c r="AUP4" s="86"/>
      <c r="AUQ4" s="86"/>
      <c r="AUR4" s="86"/>
      <c r="AUS4" s="86"/>
      <c r="AUT4" s="86"/>
      <c r="AUU4" s="86"/>
      <c r="AUV4" s="86"/>
      <c r="AUW4" s="86"/>
      <c r="AUX4" s="86"/>
      <c r="AUY4" s="86"/>
      <c r="AUZ4" s="86"/>
      <c r="AVA4" s="86"/>
      <c r="AVB4" s="86"/>
      <c r="AVC4" s="86"/>
      <c r="AVD4" s="86"/>
      <c r="AVE4" s="86"/>
      <c r="AVF4" s="86"/>
      <c r="AVG4" s="86"/>
      <c r="AVH4" s="86"/>
      <c r="AVI4" s="86"/>
      <c r="AVJ4" s="86"/>
      <c r="AVK4" s="86"/>
      <c r="AVL4" s="86"/>
      <c r="AVM4" s="86"/>
      <c r="AVN4" s="86"/>
      <c r="AVO4" s="86"/>
      <c r="AVP4" s="86"/>
      <c r="AVQ4" s="86"/>
      <c r="AVR4" s="86"/>
      <c r="AVS4" s="86"/>
      <c r="AVT4" s="86"/>
      <c r="AVU4" s="86"/>
      <c r="AVV4" s="86"/>
      <c r="AVW4" s="86"/>
      <c r="AVX4" s="86"/>
      <c r="AVY4" s="86"/>
      <c r="AVZ4" s="86"/>
      <c r="AWA4" s="86"/>
      <c r="AWB4" s="86"/>
      <c r="AWC4" s="86"/>
      <c r="AWD4" s="86"/>
      <c r="AWE4" s="86"/>
      <c r="AWF4" s="86"/>
      <c r="AWG4" s="86"/>
      <c r="AWH4" s="86"/>
      <c r="AWI4" s="86"/>
      <c r="AWJ4" s="86"/>
      <c r="AWK4" s="86"/>
      <c r="AWL4" s="86"/>
      <c r="AWM4" s="86"/>
      <c r="AWN4" s="86"/>
      <c r="AWO4" s="86"/>
      <c r="AWP4" s="86"/>
      <c r="AWQ4" s="86"/>
      <c r="AWR4" s="86"/>
      <c r="AWS4" s="86"/>
      <c r="AWT4" s="86"/>
      <c r="AWU4" s="86"/>
      <c r="AWV4" s="86"/>
      <c r="AWW4" s="86"/>
      <c r="AWX4" s="86"/>
      <c r="AWY4" s="86"/>
      <c r="AWZ4" s="86"/>
      <c r="AXA4" s="86"/>
      <c r="AXB4" s="86"/>
      <c r="AXC4" s="86"/>
      <c r="AXD4" s="86"/>
      <c r="AXE4" s="86"/>
      <c r="AXF4" s="86"/>
      <c r="AXG4" s="86"/>
      <c r="AXH4" s="86"/>
      <c r="AXI4" s="86"/>
      <c r="AXJ4" s="86"/>
      <c r="AXK4" s="86"/>
      <c r="AXL4" s="86"/>
      <c r="AXM4" s="86"/>
      <c r="AXN4" s="86"/>
      <c r="AXO4" s="86"/>
      <c r="AXP4" s="86"/>
      <c r="AXQ4" s="86"/>
      <c r="AXR4" s="86"/>
      <c r="AXS4" s="86"/>
      <c r="AXT4" s="86"/>
      <c r="AXU4" s="86"/>
      <c r="AXV4" s="86"/>
      <c r="AXW4" s="86"/>
      <c r="AXX4" s="86"/>
      <c r="AXY4" s="86"/>
      <c r="AXZ4" s="86"/>
      <c r="AYA4" s="86"/>
      <c r="AYB4" s="86"/>
      <c r="AYC4" s="86"/>
      <c r="AYD4" s="86"/>
      <c r="AYE4" s="86"/>
      <c r="AYF4" s="86"/>
      <c r="AYG4" s="86"/>
      <c r="AYH4" s="86"/>
      <c r="AYI4" s="86"/>
      <c r="AYJ4" s="86"/>
      <c r="AYK4" s="86"/>
      <c r="AYL4" s="86"/>
      <c r="AYM4" s="86"/>
      <c r="AYN4" s="86"/>
      <c r="AYO4" s="86"/>
      <c r="AYP4" s="86"/>
      <c r="AYQ4" s="86"/>
      <c r="AYR4" s="86"/>
      <c r="AYS4" s="86"/>
      <c r="AYT4" s="86"/>
      <c r="AYU4" s="86"/>
      <c r="AYV4" s="86"/>
      <c r="AYW4" s="86"/>
      <c r="AYX4" s="86"/>
      <c r="AYY4" s="86"/>
      <c r="AYZ4" s="86"/>
      <c r="AZA4" s="86"/>
      <c r="AZB4" s="86"/>
      <c r="AZC4" s="86"/>
      <c r="AZD4" s="86"/>
      <c r="AZE4" s="86"/>
      <c r="AZF4" s="86"/>
      <c r="AZG4" s="86"/>
      <c r="AZH4" s="86"/>
      <c r="AZI4" s="86"/>
      <c r="AZJ4" s="86"/>
      <c r="AZK4" s="86"/>
      <c r="AZL4" s="86"/>
      <c r="AZM4" s="86"/>
      <c r="AZN4" s="86"/>
      <c r="AZO4" s="86"/>
      <c r="AZP4" s="86"/>
      <c r="AZQ4" s="86"/>
      <c r="AZR4" s="86"/>
      <c r="AZS4" s="86"/>
      <c r="AZT4" s="86"/>
      <c r="AZU4" s="86"/>
      <c r="AZV4" s="86"/>
      <c r="AZW4" s="86"/>
      <c r="AZX4" s="86"/>
      <c r="AZY4" s="86"/>
      <c r="AZZ4" s="86"/>
      <c r="BAA4" s="86"/>
      <c r="BAB4" s="86"/>
      <c r="BAC4" s="86"/>
      <c r="BAD4" s="86"/>
      <c r="BAE4" s="86"/>
      <c r="BAF4" s="86"/>
      <c r="BAG4" s="86"/>
      <c r="BAH4" s="86"/>
      <c r="BAI4" s="86"/>
      <c r="BAJ4" s="86"/>
      <c r="BAK4" s="86"/>
      <c r="BAL4" s="86"/>
      <c r="BAM4" s="86"/>
      <c r="BAN4" s="86"/>
      <c r="BAO4" s="86"/>
      <c r="BAP4" s="86"/>
      <c r="BAQ4" s="86"/>
      <c r="BAR4" s="86"/>
      <c r="BAS4" s="86"/>
      <c r="BAT4" s="86"/>
      <c r="BAU4" s="86"/>
      <c r="BAV4" s="86"/>
      <c r="BAW4" s="86"/>
      <c r="BAX4" s="86"/>
      <c r="BAY4" s="86"/>
      <c r="BAZ4" s="86"/>
      <c r="BBA4" s="86"/>
      <c r="BBB4" s="86"/>
      <c r="BBC4" s="86"/>
      <c r="BBD4" s="86"/>
      <c r="BBE4" s="86"/>
      <c r="BBF4" s="86"/>
      <c r="BBG4" s="86"/>
      <c r="BBH4" s="86"/>
      <c r="BBI4" s="86"/>
      <c r="BBJ4" s="86"/>
      <c r="BBK4" s="86"/>
      <c r="BBL4" s="86"/>
      <c r="BBM4" s="86"/>
      <c r="BBN4" s="86"/>
      <c r="BBO4" s="86"/>
      <c r="BBP4" s="86"/>
      <c r="BBQ4" s="86"/>
      <c r="BBR4" s="86"/>
      <c r="BBS4" s="86"/>
      <c r="BBT4" s="86"/>
      <c r="BBU4" s="86"/>
      <c r="BBV4" s="86"/>
      <c r="BBW4" s="86"/>
      <c r="BBX4" s="86"/>
      <c r="BBY4" s="86"/>
      <c r="BBZ4" s="86"/>
      <c r="BCA4" s="86"/>
      <c r="BCB4" s="86"/>
      <c r="BCC4" s="86"/>
      <c r="BCD4" s="86"/>
      <c r="BCE4" s="86"/>
      <c r="BCF4" s="86"/>
      <c r="BCG4" s="86"/>
      <c r="BCH4" s="86"/>
      <c r="BCI4" s="86"/>
      <c r="BCJ4" s="86"/>
      <c r="BCK4" s="86"/>
      <c r="BCL4" s="86"/>
      <c r="BCM4" s="86"/>
      <c r="BCN4" s="86"/>
      <c r="BCO4" s="86"/>
      <c r="BCP4" s="86"/>
      <c r="BCQ4" s="86"/>
      <c r="BCR4" s="86"/>
      <c r="BCS4" s="86"/>
      <c r="BCT4" s="86"/>
      <c r="BCU4" s="86"/>
      <c r="BCV4" s="86"/>
      <c r="BCW4" s="86"/>
      <c r="BCX4" s="86"/>
      <c r="BCY4" s="86"/>
      <c r="BCZ4" s="86"/>
      <c r="BDA4" s="86"/>
      <c r="BDB4" s="86"/>
      <c r="BDC4" s="86"/>
      <c r="BDD4" s="86"/>
      <c r="BDE4" s="86"/>
      <c r="BDF4" s="86"/>
      <c r="BDG4" s="86"/>
      <c r="BDH4" s="86"/>
      <c r="BDI4" s="86"/>
      <c r="BDJ4" s="86"/>
      <c r="BDK4" s="86"/>
      <c r="BDL4" s="86"/>
      <c r="BDM4" s="86"/>
      <c r="BDN4" s="86"/>
      <c r="BDO4" s="86"/>
      <c r="BDP4" s="86"/>
      <c r="BDQ4" s="86"/>
      <c r="BDR4" s="86"/>
      <c r="BDS4" s="86"/>
      <c r="BDT4" s="86"/>
      <c r="BDU4" s="86"/>
      <c r="BDV4" s="86"/>
      <c r="BDW4" s="86"/>
      <c r="BDX4" s="86"/>
      <c r="BDY4" s="86"/>
      <c r="BDZ4" s="86"/>
      <c r="BEA4" s="86"/>
      <c r="BEB4" s="86"/>
      <c r="BEC4" s="86"/>
      <c r="BED4" s="86"/>
      <c r="BEE4" s="86"/>
      <c r="BEF4" s="86"/>
      <c r="BEG4" s="86"/>
      <c r="BEH4" s="86"/>
      <c r="BEI4" s="86"/>
      <c r="BEJ4" s="86"/>
      <c r="BEK4" s="86"/>
      <c r="BEL4" s="86"/>
      <c r="BEM4" s="86"/>
      <c r="BEN4" s="86"/>
      <c r="BEO4" s="86"/>
      <c r="BEP4" s="86"/>
      <c r="BEQ4" s="86"/>
      <c r="BER4" s="86"/>
      <c r="BES4" s="86"/>
      <c r="BET4" s="86"/>
      <c r="BEU4" s="86"/>
      <c r="BEV4" s="86"/>
      <c r="BEW4" s="86"/>
      <c r="BEX4" s="86"/>
      <c r="BEY4" s="86"/>
      <c r="BEZ4" s="86"/>
      <c r="BFA4" s="86"/>
      <c r="BFB4" s="86"/>
      <c r="BFC4" s="86"/>
      <c r="BFD4" s="86"/>
      <c r="BFE4" s="86"/>
      <c r="BFF4" s="86"/>
      <c r="BFG4" s="86"/>
      <c r="BFH4" s="86"/>
      <c r="BFI4" s="86"/>
      <c r="BFJ4" s="86"/>
      <c r="BFK4" s="86"/>
      <c r="BFL4" s="86"/>
      <c r="BFM4" s="86"/>
      <c r="BFN4" s="86"/>
      <c r="BFO4" s="86"/>
      <c r="BFP4" s="86"/>
      <c r="BFQ4" s="86"/>
      <c r="BFR4" s="86"/>
      <c r="BFS4" s="86"/>
      <c r="BFT4" s="86"/>
      <c r="BFU4" s="86"/>
      <c r="BFV4" s="86"/>
      <c r="BFW4" s="86"/>
      <c r="BFX4" s="86"/>
      <c r="BFY4" s="86"/>
      <c r="BFZ4" s="86"/>
      <c r="BGA4" s="86"/>
      <c r="BGB4" s="86"/>
      <c r="BGC4" s="86"/>
      <c r="BGD4" s="86"/>
      <c r="BGE4" s="86"/>
      <c r="BGF4" s="86"/>
      <c r="BGG4" s="86"/>
      <c r="BGH4" s="86"/>
      <c r="BGI4" s="86"/>
      <c r="BGJ4" s="86"/>
      <c r="BGK4" s="86"/>
      <c r="BGL4" s="86"/>
      <c r="BGM4" s="86"/>
      <c r="BGN4" s="86"/>
      <c r="BGO4" s="86"/>
      <c r="BGP4" s="86"/>
      <c r="BGQ4" s="86"/>
      <c r="BGR4" s="86"/>
      <c r="BGS4" s="86"/>
      <c r="BGT4" s="86"/>
      <c r="BGU4" s="86"/>
      <c r="BGV4" s="86"/>
      <c r="BGW4" s="86"/>
      <c r="BGX4" s="86"/>
      <c r="BGY4" s="86"/>
      <c r="BGZ4" s="86"/>
      <c r="BHA4" s="86"/>
      <c r="BHB4" s="86"/>
      <c r="BHC4" s="86"/>
      <c r="BHD4" s="86"/>
      <c r="BHE4" s="86"/>
      <c r="BHF4" s="86"/>
      <c r="BHG4" s="86"/>
      <c r="BHH4" s="86"/>
      <c r="BHI4" s="86"/>
      <c r="BHJ4" s="86"/>
      <c r="BHK4" s="86"/>
      <c r="BHL4" s="86"/>
      <c r="BHM4" s="86"/>
      <c r="BHN4" s="86"/>
      <c r="BHO4" s="86"/>
      <c r="BHP4" s="86"/>
      <c r="BHQ4" s="86"/>
      <c r="BHR4" s="86"/>
      <c r="BHS4" s="86"/>
      <c r="BHT4" s="86"/>
      <c r="BHU4" s="86"/>
      <c r="BHV4" s="86"/>
      <c r="BHW4" s="86"/>
      <c r="BHX4" s="86"/>
      <c r="BHY4" s="86"/>
      <c r="BHZ4" s="86"/>
      <c r="BIA4" s="86"/>
      <c r="BIB4" s="86"/>
      <c r="BIC4" s="86"/>
      <c r="BID4" s="86"/>
      <c r="BIE4" s="86"/>
      <c r="BIF4" s="86"/>
      <c r="BIG4" s="86"/>
      <c r="BIH4" s="86"/>
      <c r="BII4" s="86"/>
      <c r="BIJ4" s="86"/>
      <c r="BIK4" s="86"/>
      <c r="BIL4" s="86"/>
      <c r="BIM4" s="86"/>
      <c r="BIN4" s="86"/>
      <c r="BIO4" s="86"/>
      <c r="BIP4" s="86"/>
      <c r="BIQ4" s="86"/>
      <c r="BIR4" s="86"/>
      <c r="BIS4" s="86"/>
      <c r="BIT4" s="86"/>
      <c r="BIU4" s="86"/>
      <c r="BIV4" s="86"/>
      <c r="BIW4" s="86"/>
      <c r="BIX4" s="86"/>
      <c r="BIY4" s="86"/>
      <c r="BIZ4" s="86"/>
      <c r="BJA4" s="86"/>
      <c r="BJB4" s="86"/>
      <c r="BJC4" s="86"/>
      <c r="BJD4" s="86"/>
      <c r="BJE4" s="86"/>
      <c r="BJF4" s="86"/>
      <c r="BJG4" s="86"/>
      <c r="BJH4" s="86"/>
      <c r="BJI4" s="86"/>
      <c r="BJJ4" s="86"/>
      <c r="BJK4" s="86"/>
      <c r="BJL4" s="86"/>
      <c r="BJM4" s="86"/>
      <c r="BJN4" s="86"/>
      <c r="BJO4" s="86"/>
      <c r="BJP4" s="86"/>
      <c r="BJQ4" s="86"/>
      <c r="BJR4" s="86"/>
      <c r="BJS4" s="86"/>
      <c r="BJT4" s="86"/>
      <c r="BJU4" s="86"/>
      <c r="BJV4" s="86"/>
      <c r="BJW4" s="86"/>
      <c r="BJX4" s="86"/>
      <c r="BJY4" s="86"/>
      <c r="BJZ4" s="86"/>
      <c r="BKA4" s="86"/>
      <c r="BKB4" s="86"/>
      <c r="BKC4" s="86"/>
      <c r="BKD4" s="86"/>
      <c r="BKE4" s="86"/>
      <c r="BKF4" s="86"/>
      <c r="BKG4" s="86"/>
      <c r="BKH4" s="86"/>
      <c r="BKI4" s="86"/>
      <c r="BKJ4" s="86"/>
      <c r="BKK4" s="86"/>
      <c r="BKL4" s="86"/>
      <c r="BKM4" s="86"/>
      <c r="BKN4" s="86"/>
      <c r="BKO4" s="86"/>
      <c r="BKP4" s="86"/>
      <c r="BKQ4" s="86"/>
      <c r="BKR4" s="86"/>
      <c r="BKS4" s="86"/>
      <c r="BKT4" s="86"/>
      <c r="BKU4" s="86"/>
      <c r="BKV4" s="86"/>
      <c r="BKW4" s="86"/>
      <c r="BKX4" s="86"/>
      <c r="BKY4" s="86"/>
      <c r="BKZ4" s="86"/>
      <c r="BLA4" s="86"/>
      <c r="BLB4" s="86"/>
      <c r="BLC4" s="86"/>
      <c r="BLD4" s="86"/>
      <c r="BLE4" s="86"/>
      <c r="BLF4" s="86"/>
      <c r="BLG4" s="86"/>
      <c r="BLH4" s="86"/>
      <c r="BLI4" s="86"/>
      <c r="BLJ4" s="86"/>
      <c r="BLK4" s="86"/>
      <c r="BLL4" s="86"/>
      <c r="BLM4" s="86"/>
      <c r="BLN4" s="86"/>
      <c r="BLO4" s="86"/>
      <c r="BLP4" s="86"/>
      <c r="BLQ4" s="86"/>
      <c r="BLR4" s="86"/>
      <c r="BLS4" s="86"/>
      <c r="BLT4" s="86"/>
      <c r="BLU4" s="86"/>
      <c r="BLV4" s="86"/>
      <c r="BLW4" s="86"/>
      <c r="BLX4" s="86"/>
      <c r="BLY4" s="86"/>
      <c r="BLZ4" s="86"/>
      <c r="BMA4" s="86"/>
      <c r="BMB4" s="86"/>
      <c r="BMC4" s="86"/>
      <c r="BMD4" s="86"/>
      <c r="BME4" s="86"/>
      <c r="BMF4" s="86"/>
      <c r="BMG4" s="86"/>
      <c r="BMH4" s="86"/>
      <c r="BMI4" s="86"/>
      <c r="BMJ4" s="86"/>
      <c r="BMK4" s="86"/>
      <c r="BML4" s="86"/>
      <c r="BMM4" s="86"/>
      <c r="BMN4" s="86"/>
      <c r="BMO4" s="86"/>
      <c r="BMP4" s="86"/>
      <c r="BMQ4" s="86"/>
      <c r="BMR4" s="86"/>
      <c r="BMS4" s="86"/>
      <c r="BMT4" s="86"/>
      <c r="BMU4" s="86"/>
      <c r="BMV4" s="86"/>
      <c r="BMW4" s="86"/>
      <c r="BMX4" s="86"/>
      <c r="BMY4" s="86"/>
      <c r="BMZ4" s="86"/>
      <c r="BNA4" s="86"/>
      <c r="BNB4" s="86"/>
      <c r="BNC4" s="86"/>
      <c r="BND4" s="86"/>
      <c r="BNE4" s="86"/>
      <c r="BNF4" s="86"/>
      <c r="BNG4" s="86"/>
      <c r="BNH4" s="86"/>
      <c r="BNI4" s="86"/>
      <c r="BNJ4" s="86"/>
      <c r="BNK4" s="86"/>
      <c r="BNL4" s="86"/>
      <c r="BNM4" s="86"/>
      <c r="BNN4" s="86"/>
      <c r="BNO4" s="86"/>
      <c r="BNP4" s="86"/>
      <c r="BNQ4" s="86"/>
      <c r="BNR4" s="86"/>
      <c r="BNS4" s="86"/>
      <c r="BNT4" s="86"/>
      <c r="BNU4" s="86"/>
      <c r="BNV4" s="86"/>
      <c r="BNW4" s="86"/>
      <c r="BNX4" s="86"/>
      <c r="BNY4" s="86"/>
      <c r="BNZ4" s="86"/>
      <c r="BOA4" s="86"/>
      <c r="BOB4" s="86"/>
      <c r="BOC4" s="86"/>
      <c r="BOD4" s="86"/>
      <c r="BOE4" s="86"/>
      <c r="BOF4" s="86"/>
      <c r="BOG4" s="86"/>
      <c r="BOH4" s="86"/>
      <c r="BOI4" s="86"/>
      <c r="BOJ4" s="86"/>
      <c r="BOK4" s="86"/>
      <c r="BOL4" s="86"/>
      <c r="BOM4" s="86"/>
      <c r="BON4" s="86"/>
      <c r="BOO4" s="86"/>
      <c r="BOP4" s="86"/>
      <c r="BOQ4" s="86"/>
      <c r="BOR4" s="86"/>
      <c r="BOS4" s="86"/>
      <c r="BOT4" s="86"/>
      <c r="BOU4" s="86"/>
      <c r="BOV4" s="86"/>
      <c r="BOW4" s="86"/>
      <c r="BOX4" s="86"/>
      <c r="BOY4" s="86"/>
      <c r="BOZ4" s="86"/>
      <c r="BPA4" s="86"/>
      <c r="BPB4" s="86"/>
      <c r="BPC4" s="86"/>
      <c r="BPD4" s="86"/>
      <c r="BPE4" s="86"/>
      <c r="BPF4" s="86"/>
      <c r="BPG4" s="86"/>
      <c r="BPH4" s="86"/>
      <c r="BPI4" s="86"/>
      <c r="BPJ4" s="86"/>
      <c r="BPK4" s="86"/>
      <c r="BPL4" s="86"/>
      <c r="BPM4" s="86"/>
      <c r="BPN4" s="86"/>
      <c r="BPO4" s="86"/>
      <c r="BPP4" s="86"/>
      <c r="BPQ4" s="86"/>
      <c r="BPR4" s="86"/>
      <c r="BPS4" s="86"/>
      <c r="BPT4" s="86"/>
      <c r="BPU4" s="86"/>
      <c r="BPV4" s="86"/>
      <c r="BPW4" s="86"/>
      <c r="BPX4" s="86"/>
      <c r="BPY4" s="86"/>
      <c r="BPZ4" s="86"/>
      <c r="BQA4" s="86"/>
      <c r="BQB4" s="86"/>
      <c r="BQC4" s="86"/>
      <c r="BQD4" s="86"/>
      <c r="BQE4" s="86"/>
      <c r="BQF4" s="86"/>
      <c r="BQG4" s="86"/>
      <c r="BQH4" s="86"/>
      <c r="BQI4" s="86"/>
      <c r="BQJ4" s="86"/>
      <c r="BQK4" s="86"/>
      <c r="BQL4" s="86"/>
      <c r="BQM4" s="86"/>
      <c r="BQN4" s="86"/>
      <c r="BQO4" s="86"/>
      <c r="BQP4" s="86"/>
      <c r="BQQ4" s="86"/>
      <c r="BQR4" s="86"/>
      <c r="BQS4" s="86"/>
      <c r="BQT4" s="86"/>
      <c r="BQU4" s="86"/>
      <c r="BQV4" s="86"/>
      <c r="BQW4" s="86"/>
      <c r="BQX4" s="86"/>
      <c r="BQY4" s="86"/>
      <c r="BQZ4" s="86"/>
      <c r="BRA4" s="86"/>
      <c r="BRB4" s="86"/>
      <c r="BRC4" s="86"/>
      <c r="BRD4" s="86"/>
      <c r="BRE4" s="86"/>
      <c r="BRF4" s="86"/>
      <c r="BRG4" s="86"/>
      <c r="BRH4" s="86"/>
      <c r="BRI4" s="86"/>
      <c r="BRJ4" s="86"/>
      <c r="BRK4" s="86"/>
      <c r="BRL4" s="86"/>
      <c r="BRM4" s="86"/>
      <c r="BRN4" s="86"/>
      <c r="BRO4" s="86"/>
      <c r="BRP4" s="86"/>
      <c r="BRQ4" s="86"/>
      <c r="BRR4" s="86"/>
      <c r="BRS4" s="86"/>
      <c r="BRT4" s="86"/>
      <c r="BRU4" s="86"/>
      <c r="BRV4" s="86"/>
      <c r="BRW4" s="86"/>
      <c r="BRX4" s="86"/>
      <c r="BRY4" s="86"/>
      <c r="BRZ4" s="86"/>
      <c r="BSA4" s="86"/>
      <c r="BSB4" s="86"/>
      <c r="BSC4" s="86"/>
      <c r="BSD4" s="86"/>
      <c r="BSE4" s="86"/>
      <c r="BSF4" s="86"/>
      <c r="BSG4" s="86"/>
      <c r="BSH4" s="86"/>
      <c r="BSI4" s="86"/>
      <c r="BSJ4" s="86"/>
      <c r="BSK4" s="86"/>
      <c r="BSL4" s="86"/>
      <c r="BSM4" s="86"/>
      <c r="BSN4" s="86"/>
      <c r="BSO4" s="86"/>
      <c r="BSP4" s="86"/>
      <c r="BSQ4" s="86"/>
      <c r="BSR4" s="86"/>
      <c r="BSS4" s="86"/>
      <c r="BST4" s="86"/>
      <c r="BSU4" s="86"/>
      <c r="BSV4" s="86"/>
      <c r="BSW4" s="86"/>
      <c r="BSX4" s="86"/>
      <c r="BSY4" s="86"/>
      <c r="BSZ4" s="86"/>
      <c r="BTA4" s="86"/>
      <c r="BTB4" s="86"/>
      <c r="BTC4" s="86"/>
      <c r="BTD4" s="86"/>
      <c r="BTE4" s="86"/>
      <c r="BTF4" s="86"/>
      <c r="BTG4" s="86"/>
      <c r="BTH4" s="86"/>
      <c r="BTI4" s="86"/>
      <c r="BTJ4" s="86"/>
      <c r="BTK4" s="86"/>
      <c r="BTL4" s="86"/>
      <c r="BTM4" s="86"/>
      <c r="BTN4" s="86"/>
      <c r="BTO4" s="86"/>
      <c r="BTP4" s="86"/>
      <c r="BTQ4" s="86"/>
      <c r="BTR4" s="86"/>
      <c r="BTS4" s="86"/>
      <c r="BTT4" s="86"/>
      <c r="BTU4" s="86"/>
      <c r="BTV4" s="86"/>
      <c r="BTW4" s="86"/>
      <c r="BTX4" s="86"/>
      <c r="BTY4" s="86"/>
      <c r="BTZ4" s="86"/>
      <c r="BUA4" s="86"/>
      <c r="BUB4" s="86"/>
      <c r="BUC4" s="86"/>
      <c r="BUD4" s="86"/>
      <c r="BUE4" s="86"/>
      <c r="BUF4" s="86"/>
      <c r="BUG4" s="86"/>
      <c r="BUH4" s="86"/>
      <c r="BUI4" s="86"/>
      <c r="BUJ4" s="86"/>
      <c r="BUK4" s="86"/>
      <c r="BUL4" s="86"/>
      <c r="BUM4" s="86"/>
      <c r="BUN4" s="86"/>
      <c r="BUO4" s="86"/>
      <c r="BUP4" s="86"/>
      <c r="BUQ4" s="86"/>
      <c r="BUR4" s="86"/>
      <c r="BUS4" s="86"/>
      <c r="BUT4" s="86"/>
      <c r="BUU4" s="86"/>
      <c r="BUV4" s="86"/>
      <c r="BUW4" s="86"/>
      <c r="BUX4" s="86"/>
      <c r="BUY4" s="86"/>
      <c r="BUZ4" s="86"/>
      <c r="BVA4" s="86"/>
      <c r="BVB4" s="86"/>
      <c r="BVC4" s="86"/>
      <c r="BVD4" s="86"/>
      <c r="BVE4" s="86"/>
      <c r="BVF4" s="86"/>
      <c r="BVG4" s="86"/>
      <c r="BVH4" s="86"/>
      <c r="BVI4" s="86"/>
      <c r="BVJ4" s="86"/>
      <c r="BVK4" s="86"/>
      <c r="BVL4" s="86"/>
      <c r="BVM4" s="86"/>
      <c r="BVN4" s="86"/>
      <c r="BVO4" s="86"/>
      <c r="BVP4" s="86"/>
      <c r="BVQ4" s="86"/>
      <c r="BVR4" s="86"/>
      <c r="BVS4" s="86"/>
      <c r="BVT4" s="86"/>
      <c r="BVU4" s="86"/>
      <c r="BVV4" s="86"/>
      <c r="BVW4" s="86"/>
      <c r="BVX4" s="86"/>
      <c r="BVY4" s="86"/>
      <c r="BVZ4" s="86"/>
      <c r="BWA4" s="86"/>
      <c r="BWB4" s="86"/>
      <c r="BWC4" s="86"/>
      <c r="BWD4" s="86"/>
      <c r="BWE4" s="86"/>
      <c r="BWF4" s="86"/>
      <c r="BWG4" s="86"/>
      <c r="BWH4" s="86"/>
      <c r="BWI4" s="86"/>
      <c r="BWJ4" s="86"/>
      <c r="BWK4" s="86"/>
      <c r="BWL4" s="86"/>
      <c r="BWM4" s="86"/>
      <c r="BWN4" s="86"/>
      <c r="BWO4" s="86"/>
      <c r="BWP4" s="86"/>
      <c r="BWQ4" s="86"/>
      <c r="BWR4" s="86"/>
      <c r="BWS4" s="86"/>
      <c r="BWT4" s="86"/>
      <c r="BWU4" s="86"/>
      <c r="BWV4" s="86"/>
      <c r="BWW4" s="86"/>
      <c r="BWX4" s="86"/>
      <c r="BWY4" s="86"/>
      <c r="BWZ4" s="86"/>
      <c r="BXA4" s="86"/>
      <c r="BXB4" s="86"/>
      <c r="BXC4" s="86"/>
      <c r="BXD4" s="86"/>
      <c r="BXE4" s="86"/>
      <c r="BXF4" s="86"/>
      <c r="BXG4" s="86"/>
      <c r="BXH4" s="86"/>
      <c r="BXI4" s="86"/>
      <c r="BXJ4" s="86"/>
      <c r="BXK4" s="86"/>
      <c r="BXL4" s="86"/>
      <c r="BXM4" s="86"/>
      <c r="BXN4" s="86"/>
      <c r="BXO4" s="86"/>
      <c r="BXP4" s="86"/>
      <c r="BXQ4" s="86"/>
      <c r="BXR4" s="86"/>
      <c r="BXS4" s="86"/>
      <c r="BXT4" s="86"/>
      <c r="BXU4" s="86"/>
      <c r="BXV4" s="86"/>
      <c r="BXW4" s="86"/>
      <c r="BXX4" s="86"/>
      <c r="BXY4" s="86"/>
      <c r="BXZ4" s="86"/>
      <c r="BYA4" s="86"/>
      <c r="BYB4" s="86"/>
      <c r="BYC4" s="86"/>
      <c r="BYD4" s="86"/>
      <c r="BYE4" s="86"/>
      <c r="BYF4" s="86"/>
      <c r="BYG4" s="86"/>
      <c r="BYH4" s="86"/>
      <c r="BYI4" s="86"/>
      <c r="BYJ4" s="86"/>
      <c r="BYK4" s="86"/>
      <c r="BYL4" s="86"/>
      <c r="BYM4" s="86"/>
      <c r="BYN4" s="86"/>
      <c r="BYO4" s="86"/>
      <c r="BYP4" s="86"/>
      <c r="BYQ4" s="86"/>
      <c r="BYR4" s="86"/>
      <c r="BYS4" s="86"/>
      <c r="BYT4" s="86"/>
      <c r="BYU4" s="86"/>
      <c r="BYV4" s="86"/>
      <c r="BYW4" s="86"/>
      <c r="BYX4" s="86"/>
      <c r="BYY4" s="86"/>
      <c r="BYZ4" s="86"/>
      <c r="BZA4" s="86"/>
      <c r="BZB4" s="86"/>
      <c r="BZC4" s="86"/>
      <c r="BZD4" s="86"/>
      <c r="BZE4" s="86"/>
      <c r="BZF4" s="86"/>
      <c r="BZG4" s="86"/>
      <c r="BZH4" s="86"/>
      <c r="BZI4" s="86"/>
      <c r="BZJ4" s="86"/>
      <c r="BZK4" s="86"/>
      <c r="BZL4" s="86"/>
      <c r="BZM4" s="86"/>
      <c r="BZN4" s="86"/>
      <c r="BZO4" s="86"/>
      <c r="BZP4" s="86"/>
      <c r="BZQ4" s="86"/>
      <c r="BZR4" s="86"/>
      <c r="BZS4" s="86"/>
      <c r="BZT4" s="86"/>
      <c r="BZU4" s="86"/>
      <c r="BZV4" s="86"/>
      <c r="BZW4" s="86"/>
      <c r="BZX4" s="86"/>
      <c r="BZY4" s="86"/>
      <c r="BZZ4" s="86"/>
      <c r="CAA4" s="86"/>
      <c r="CAB4" s="86"/>
      <c r="CAC4" s="86"/>
      <c r="CAD4" s="86"/>
      <c r="CAE4" s="86"/>
      <c r="CAF4" s="86"/>
      <c r="CAG4" s="86"/>
      <c r="CAH4" s="86"/>
      <c r="CAI4" s="86"/>
      <c r="CAJ4" s="86"/>
      <c r="CAK4" s="86"/>
      <c r="CAL4" s="86"/>
      <c r="CAM4" s="86"/>
      <c r="CAN4" s="86"/>
      <c r="CAO4" s="86"/>
      <c r="CAP4" s="86"/>
      <c r="CAQ4" s="86"/>
      <c r="CAR4" s="86"/>
      <c r="CAS4" s="86"/>
      <c r="CAT4" s="86"/>
      <c r="CAU4" s="86"/>
      <c r="CAV4" s="86"/>
      <c r="CAW4" s="86"/>
      <c r="CAX4" s="86"/>
      <c r="CAY4" s="86"/>
      <c r="CAZ4" s="86"/>
      <c r="CBA4" s="86"/>
      <c r="CBB4" s="86"/>
      <c r="CBC4" s="86"/>
      <c r="CBD4" s="86"/>
      <c r="CBE4" s="86"/>
      <c r="CBF4" s="86"/>
      <c r="CBG4" s="86"/>
      <c r="CBH4" s="86"/>
      <c r="CBI4" s="86"/>
      <c r="CBJ4" s="86"/>
      <c r="CBK4" s="86"/>
      <c r="CBL4" s="86"/>
      <c r="CBM4" s="86"/>
      <c r="CBN4" s="86"/>
      <c r="CBO4" s="86"/>
      <c r="CBP4" s="86"/>
      <c r="CBQ4" s="86"/>
      <c r="CBR4" s="86"/>
      <c r="CBS4" s="86"/>
      <c r="CBT4" s="86"/>
      <c r="CBU4" s="86"/>
      <c r="CBV4" s="86"/>
      <c r="CBW4" s="86"/>
      <c r="CBX4" s="86"/>
      <c r="CBY4" s="86"/>
      <c r="CBZ4" s="86"/>
      <c r="CCA4" s="86"/>
      <c r="CCB4" s="86"/>
      <c r="CCC4" s="86"/>
      <c r="CCD4" s="86"/>
      <c r="CCE4" s="86"/>
      <c r="CCF4" s="86"/>
      <c r="CCG4" s="86"/>
      <c r="CCH4" s="86"/>
      <c r="CCI4" s="86"/>
      <c r="CCJ4" s="86"/>
      <c r="CCK4" s="86"/>
      <c r="CCL4" s="86"/>
      <c r="CCM4" s="86"/>
      <c r="CCN4" s="86"/>
      <c r="CCO4" s="86"/>
      <c r="CCP4" s="86"/>
      <c r="CCQ4" s="86"/>
      <c r="CCR4" s="86"/>
      <c r="CCS4" s="86"/>
      <c r="CCT4" s="86"/>
      <c r="CCU4" s="86"/>
      <c r="CCV4" s="86"/>
      <c r="CCW4" s="86"/>
      <c r="CCX4" s="86"/>
      <c r="CCY4" s="86"/>
      <c r="CCZ4" s="86"/>
      <c r="CDA4" s="86"/>
      <c r="CDB4" s="86"/>
      <c r="CDC4" s="86"/>
      <c r="CDD4" s="86"/>
      <c r="CDE4" s="86"/>
      <c r="CDF4" s="86"/>
      <c r="CDG4" s="86"/>
      <c r="CDH4" s="86"/>
      <c r="CDI4" s="86"/>
      <c r="CDJ4" s="86"/>
      <c r="CDK4" s="86"/>
      <c r="CDL4" s="86"/>
      <c r="CDM4" s="86"/>
      <c r="CDN4" s="86"/>
      <c r="CDO4" s="86"/>
      <c r="CDP4" s="86"/>
      <c r="CDQ4" s="86"/>
      <c r="CDR4" s="86"/>
      <c r="CDS4" s="86"/>
      <c r="CDT4" s="86"/>
      <c r="CDU4" s="86"/>
      <c r="CDV4" s="86"/>
      <c r="CDW4" s="86"/>
      <c r="CDX4" s="86"/>
      <c r="CDY4" s="86"/>
      <c r="CDZ4" s="86"/>
      <c r="CEA4" s="86"/>
      <c r="CEB4" s="86"/>
      <c r="CEC4" s="86"/>
      <c r="CED4" s="86"/>
      <c r="CEE4" s="86"/>
      <c r="CEF4" s="86"/>
      <c r="CEG4" s="86"/>
      <c r="CEH4" s="86"/>
      <c r="CEI4" s="86"/>
      <c r="CEJ4" s="86"/>
      <c r="CEK4" s="86"/>
      <c r="CEL4" s="86"/>
      <c r="CEM4" s="86"/>
      <c r="CEN4" s="86"/>
      <c r="CEO4" s="86"/>
      <c r="CEP4" s="86"/>
      <c r="CEQ4" s="86"/>
      <c r="CER4" s="86"/>
      <c r="CES4" s="86"/>
      <c r="CET4" s="86"/>
      <c r="CEU4" s="86"/>
      <c r="CEV4" s="86"/>
      <c r="CEW4" s="86"/>
      <c r="CEX4" s="86"/>
      <c r="CEY4" s="86"/>
      <c r="CEZ4" s="86"/>
      <c r="CFA4" s="86"/>
      <c r="CFB4" s="86"/>
      <c r="CFC4" s="86"/>
      <c r="CFD4" s="86"/>
      <c r="CFE4" s="86"/>
      <c r="CFF4" s="86"/>
      <c r="CFG4" s="86"/>
      <c r="CFH4" s="86"/>
      <c r="CFI4" s="86"/>
      <c r="CFJ4" s="86"/>
      <c r="CFK4" s="86"/>
      <c r="CFL4" s="86"/>
      <c r="CFM4" s="86"/>
      <c r="CFN4" s="86"/>
      <c r="CFO4" s="86"/>
      <c r="CFP4" s="86"/>
      <c r="CFQ4" s="86"/>
      <c r="CFR4" s="86"/>
      <c r="CFS4" s="86"/>
      <c r="CFT4" s="86"/>
      <c r="CFU4" s="86"/>
      <c r="CFV4" s="86"/>
      <c r="CFW4" s="86"/>
      <c r="CFX4" s="86"/>
      <c r="CFY4" s="86"/>
      <c r="CFZ4" s="86"/>
      <c r="CGA4" s="86"/>
      <c r="CGB4" s="86"/>
      <c r="CGC4" s="86"/>
      <c r="CGD4" s="86"/>
      <c r="CGE4" s="86"/>
      <c r="CGF4" s="86"/>
      <c r="CGG4" s="86"/>
      <c r="CGH4" s="86"/>
      <c r="CGI4" s="86"/>
      <c r="CGJ4" s="86"/>
      <c r="CGK4" s="86"/>
      <c r="CGL4" s="86"/>
      <c r="CGM4" s="86"/>
      <c r="CGN4" s="86"/>
      <c r="CGO4" s="86"/>
      <c r="CGP4" s="86"/>
      <c r="CGQ4" s="86"/>
      <c r="CGR4" s="86"/>
      <c r="CGS4" s="86"/>
      <c r="CGT4" s="86"/>
      <c r="CGU4" s="86"/>
      <c r="CGV4" s="86"/>
      <c r="CGW4" s="86"/>
      <c r="CGX4" s="86"/>
      <c r="CGY4" s="86"/>
      <c r="CGZ4" s="86"/>
      <c r="CHA4" s="86"/>
      <c r="CHB4" s="86"/>
      <c r="CHC4" s="86"/>
      <c r="CHD4" s="86"/>
      <c r="CHE4" s="86"/>
      <c r="CHF4" s="86"/>
      <c r="CHG4" s="86"/>
      <c r="CHH4" s="86"/>
      <c r="CHI4" s="86"/>
      <c r="CHJ4" s="86"/>
      <c r="CHK4" s="86"/>
      <c r="CHL4" s="86"/>
      <c r="CHM4" s="86"/>
      <c r="CHN4" s="86"/>
      <c r="CHO4" s="86"/>
      <c r="CHP4" s="86"/>
      <c r="CHQ4" s="86"/>
      <c r="CHR4" s="86"/>
      <c r="CHS4" s="86"/>
      <c r="CHT4" s="86"/>
      <c r="CHU4" s="86"/>
      <c r="CHV4" s="86"/>
      <c r="CHW4" s="86"/>
      <c r="CHX4" s="86"/>
      <c r="CHY4" s="86"/>
      <c r="CHZ4" s="86"/>
      <c r="CIA4" s="86"/>
      <c r="CIB4" s="86"/>
      <c r="CIC4" s="86"/>
      <c r="CID4" s="86"/>
      <c r="CIE4" s="86"/>
      <c r="CIF4" s="86"/>
      <c r="CIG4" s="86"/>
      <c r="CIH4" s="86"/>
      <c r="CII4" s="86"/>
      <c r="CIJ4" s="86"/>
      <c r="CIK4" s="86"/>
      <c r="CIL4" s="86"/>
      <c r="CIM4" s="86"/>
      <c r="CIN4" s="86"/>
      <c r="CIO4" s="86"/>
      <c r="CIP4" s="86"/>
      <c r="CIQ4" s="86"/>
      <c r="CIR4" s="86"/>
      <c r="CIS4" s="86"/>
      <c r="CIT4" s="86"/>
      <c r="CIU4" s="86"/>
      <c r="CIV4" s="86"/>
      <c r="CIW4" s="86"/>
      <c r="CIX4" s="86"/>
      <c r="CIY4" s="86"/>
      <c r="CIZ4" s="86"/>
      <c r="CJA4" s="86"/>
      <c r="CJB4" s="86"/>
      <c r="CJC4" s="86"/>
      <c r="CJD4" s="86"/>
      <c r="CJE4" s="86"/>
      <c r="CJF4" s="86"/>
      <c r="CJG4" s="86"/>
      <c r="CJH4" s="86"/>
      <c r="CJI4" s="86"/>
      <c r="CJJ4" s="86"/>
      <c r="CJK4" s="86"/>
      <c r="CJL4" s="86"/>
      <c r="CJM4" s="86"/>
      <c r="CJN4" s="86"/>
      <c r="CJO4" s="86"/>
      <c r="CJP4" s="86"/>
      <c r="CJQ4" s="86"/>
      <c r="CJR4" s="86"/>
      <c r="CJS4" s="86"/>
      <c r="CJT4" s="86"/>
      <c r="CJU4" s="86"/>
      <c r="CJV4" s="86"/>
      <c r="CJW4" s="86"/>
      <c r="CJX4" s="86"/>
      <c r="CJY4" s="86"/>
      <c r="CJZ4" s="86"/>
      <c r="CKA4" s="86"/>
      <c r="CKB4" s="86"/>
      <c r="CKC4" s="86"/>
      <c r="CKD4" s="86"/>
      <c r="CKE4" s="86"/>
      <c r="CKF4" s="86"/>
      <c r="CKG4" s="86"/>
      <c r="CKH4" s="86"/>
      <c r="CKI4" s="86"/>
      <c r="CKJ4" s="86"/>
      <c r="CKK4" s="86"/>
      <c r="CKL4" s="86"/>
      <c r="CKM4" s="86"/>
      <c r="CKN4" s="86"/>
      <c r="CKO4" s="86"/>
      <c r="CKP4" s="86"/>
      <c r="CKQ4" s="86"/>
      <c r="CKR4" s="86"/>
      <c r="CKS4" s="86"/>
      <c r="CKT4" s="86"/>
      <c r="CKU4" s="86"/>
      <c r="CKV4" s="86"/>
      <c r="CKW4" s="86"/>
      <c r="CKX4" s="86"/>
      <c r="CKY4" s="86"/>
      <c r="CKZ4" s="86"/>
      <c r="CLA4" s="86"/>
      <c r="CLB4" s="86"/>
      <c r="CLC4" s="86"/>
      <c r="CLD4" s="86"/>
      <c r="CLE4" s="86"/>
      <c r="CLF4" s="86"/>
      <c r="CLG4" s="86"/>
      <c r="CLH4" s="86"/>
      <c r="CLI4" s="86"/>
      <c r="CLJ4" s="86"/>
      <c r="CLK4" s="86"/>
      <c r="CLL4" s="86"/>
      <c r="CLM4" s="86"/>
      <c r="CLN4" s="86"/>
      <c r="CLO4" s="86"/>
      <c r="CLP4" s="86"/>
      <c r="CLQ4" s="86"/>
      <c r="CLR4" s="86"/>
      <c r="CLS4" s="86"/>
      <c r="CLT4" s="86"/>
      <c r="CLU4" s="86"/>
      <c r="CLV4" s="86"/>
      <c r="CLW4" s="86"/>
      <c r="CLX4" s="86"/>
      <c r="CLY4" s="86"/>
      <c r="CLZ4" s="86"/>
      <c r="CMA4" s="86"/>
      <c r="CMB4" s="86"/>
      <c r="CMC4" s="86"/>
      <c r="CMD4" s="86"/>
      <c r="CME4" s="86"/>
      <c r="CMF4" s="86"/>
      <c r="CMG4" s="86"/>
      <c r="CMH4" s="86"/>
      <c r="CMI4" s="86"/>
      <c r="CMJ4" s="86"/>
      <c r="CMK4" s="86"/>
      <c r="CML4" s="86"/>
      <c r="CMM4" s="86"/>
      <c r="CMN4" s="86"/>
      <c r="CMO4" s="86"/>
      <c r="CMP4" s="86"/>
      <c r="CMQ4" s="86"/>
      <c r="CMR4" s="86"/>
      <c r="CMS4" s="86"/>
      <c r="CMT4" s="86"/>
      <c r="CMU4" s="86"/>
      <c r="CMV4" s="86"/>
      <c r="CMW4" s="86"/>
      <c r="CMX4" s="86"/>
      <c r="CMY4" s="86"/>
      <c r="CMZ4" s="86"/>
      <c r="CNA4" s="86"/>
      <c r="CNB4" s="86"/>
      <c r="CNC4" s="86"/>
      <c r="CND4" s="86"/>
      <c r="CNE4" s="86"/>
      <c r="CNF4" s="86"/>
      <c r="CNG4" s="86"/>
      <c r="CNH4" s="86"/>
      <c r="CNI4" s="86"/>
      <c r="CNJ4" s="86"/>
      <c r="CNK4" s="86"/>
      <c r="CNL4" s="86"/>
      <c r="CNM4" s="86"/>
      <c r="CNN4" s="86"/>
      <c r="CNO4" s="86"/>
      <c r="CNP4" s="86"/>
      <c r="CNQ4" s="86"/>
      <c r="CNR4" s="86"/>
      <c r="CNS4" s="86"/>
      <c r="CNT4" s="86"/>
      <c r="CNU4" s="86"/>
      <c r="CNV4" s="86"/>
      <c r="CNW4" s="86"/>
      <c r="CNX4" s="86"/>
      <c r="CNY4" s="86"/>
      <c r="CNZ4" s="86"/>
      <c r="COA4" s="86"/>
      <c r="COB4" s="86"/>
      <c r="COC4" s="86"/>
      <c r="COD4" s="86"/>
      <c r="COE4" s="86"/>
      <c r="COF4" s="86"/>
      <c r="COG4" s="86"/>
      <c r="COH4" s="86"/>
      <c r="COI4" s="86"/>
      <c r="COJ4" s="86"/>
      <c r="COK4" s="86"/>
      <c r="COL4" s="86"/>
      <c r="COM4" s="86"/>
      <c r="CON4" s="86"/>
      <c r="COO4" s="86"/>
      <c r="COP4" s="86"/>
      <c r="COQ4" s="86"/>
      <c r="COR4" s="86"/>
      <c r="COS4" s="86"/>
      <c r="COT4" s="86"/>
      <c r="COU4" s="86"/>
      <c r="COV4" s="86"/>
      <c r="COW4" s="86"/>
      <c r="COX4" s="86"/>
      <c r="COY4" s="86"/>
      <c r="COZ4" s="86"/>
      <c r="CPA4" s="86"/>
      <c r="CPB4" s="86"/>
      <c r="CPC4" s="86"/>
      <c r="CPD4" s="86"/>
      <c r="CPE4" s="86"/>
      <c r="CPF4" s="86"/>
      <c r="CPG4" s="86"/>
      <c r="CPH4" s="86"/>
      <c r="CPI4" s="86"/>
      <c r="CPJ4" s="86"/>
      <c r="CPK4" s="86"/>
      <c r="CPL4" s="86"/>
      <c r="CPM4" s="86"/>
      <c r="CPN4" s="86"/>
      <c r="CPO4" s="86"/>
      <c r="CPP4" s="86"/>
      <c r="CPQ4" s="86"/>
      <c r="CPR4" s="86"/>
      <c r="CPS4" s="86"/>
      <c r="CPT4" s="86"/>
      <c r="CPU4" s="86"/>
      <c r="CPV4" s="86"/>
      <c r="CPW4" s="86"/>
      <c r="CPX4" s="86"/>
      <c r="CPY4" s="86"/>
      <c r="CPZ4" s="86"/>
      <c r="CQA4" s="86"/>
      <c r="CQB4" s="86"/>
      <c r="CQC4" s="86"/>
      <c r="CQD4" s="86"/>
      <c r="CQE4" s="86"/>
      <c r="CQF4" s="86"/>
      <c r="CQG4" s="86"/>
      <c r="CQH4" s="86"/>
      <c r="CQI4" s="86"/>
      <c r="CQJ4" s="86"/>
      <c r="CQK4" s="86"/>
      <c r="CQL4" s="86"/>
      <c r="CQM4" s="86"/>
      <c r="CQN4" s="86"/>
      <c r="CQO4" s="86"/>
      <c r="CQP4" s="86"/>
      <c r="CQQ4" s="86"/>
      <c r="CQR4" s="86"/>
      <c r="CQS4" s="86"/>
      <c r="CQT4" s="86"/>
      <c r="CQU4" s="86"/>
      <c r="CQV4" s="86"/>
      <c r="CQW4" s="86"/>
      <c r="CQX4" s="86"/>
      <c r="CQY4" s="86"/>
      <c r="CQZ4" s="86"/>
      <c r="CRA4" s="86"/>
      <c r="CRB4" s="86"/>
      <c r="CRC4" s="86"/>
      <c r="CRD4" s="86"/>
      <c r="CRE4" s="86"/>
      <c r="CRF4" s="86"/>
      <c r="CRG4" s="86"/>
      <c r="CRH4" s="86"/>
      <c r="CRI4" s="86"/>
      <c r="CRJ4" s="86"/>
      <c r="CRK4" s="86"/>
      <c r="CRL4" s="86"/>
      <c r="CRM4" s="86"/>
      <c r="CRN4" s="86"/>
      <c r="CRO4" s="86"/>
      <c r="CRP4" s="86"/>
      <c r="CRQ4" s="86"/>
      <c r="CRR4" s="86"/>
      <c r="CRS4" s="86"/>
      <c r="CRT4" s="86"/>
      <c r="CRU4" s="86"/>
      <c r="CRV4" s="86"/>
      <c r="CRW4" s="86"/>
      <c r="CRX4" s="86"/>
      <c r="CRY4" s="86"/>
      <c r="CRZ4" s="86"/>
      <c r="CSA4" s="86"/>
      <c r="CSB4" s="86"/>
      <c r="CSC4" s="86"/>
      <c r="CSD4" s="86"/>
      <c r="CSE4" s="86"/>
      <c r="CSF4" s="86"/>
      <c r="CSG4" s="86"/>
      <c r="CSH4" s="86"/>
      <c r="CSI4" s="86"/>
      <c r="CSJ4" s="86"/>
      <c r="CSK4" s="86"/>
      <c r="CSL4" s="86"/>
      <c r="CSM4" s="86"/>
      <c r="CSN4" s="86"/>
      <c r="CSO4" s="86"/>
      <c r="CSP4" s="86"/>
      <c r="CSQ4" s="86"/>
      <c r="CSR4" s="86"/>
      <c r="CSS4" s="86"/>
      <c r="CST4" s="86"/>
      <c r="CSU4" s="86"/>
      <c r="CSV4" s="86"/>
      <c r="CSW4" s="86"/>
      <c r="CSX4" s="86"/>
      <c r="CSY4" s="86"/>
      <c r="CSZ4" s="86"/>
      <c r="CTA4" s="86"/>
      <c r="CTB4" s="86"/>
      <c r="CTC4" s="86"/>
      <c r="CTD4" s="86"/>
      <c r="CTE4" s="86"/>
      <c r="CTF4" s="86"/>
      <c r="CTG4" s="86"/>
      <c r="CTH4" s="86"/>
      <c r="CTI4" s="86"/>
      <c r="CTJ4" s="86"/>
      <c r="CTK4" s="86"/>
      <c r="CTL4" s="86"/>
      <c r="CTM4" s="86"/>
      <c r="CTN4" s="86"/>
      <c r="CTO4" s="86"/>
      <c r="CTP4" s="86"/>
      <c r="CTQ4" s="86"/>
      <c r="CTR4" s="86"/>
      <c r="CTS4" s="86"/>
      <c r="CTT4" s="86"/>
      <c r="CTU4" s="86"/>
      <c r="CTV4" s="86"/>
      <c r="CTW4" s="86"/>
      <c r="CTX4" s="86"/>
      <c r="CTY4" s="86"/>
      <c r="CTZ4" s="86"/>
      <c r="CUA4" s="86"/>
      <c r="CUB4" s="86"/>
      <c r="CUC4" s="86"/>
      <c r="CUD4" s="86"/>
      <c r="CUE4" s="86"/>
      <c r="CUF4" s="86"/>
      <c r="CUG4" s="86"/>
      <c r="CUH4" s="86"/>
      <c r="CUI4" s="86"/>
      <c r="CUJ4" s="86"/>
      <c r="CUK4" s="86"/>
      <c r="CUL4" s="86"/>
      <c r="CUM4" s="86"/>
      <c r="CUN4" s="86"/>
      <c r="CUO4" s="86"/>
      <c r="CUP4" s="86"/>
      <c r="CUQ4" s="86"/>
      <c r="CUR4" s="86"/>
      <c r="CUS4" s="86"/>
      <c r="CUT4" s="86"/>
      <c r="CUU4" s="86"/>
      <c r="CUV4" s="86"/>
      <c r="CUW4" s="86"/>
      <c r="CUX4" s="86"/>
      <c r="CUY4" s="86"/>
      <c r="CUZ4" s="86"/>
      <c r="CVA4" s="86"/>
      <c r="CVB4" s="86"/>
      <c r="CVC4" s="86"/>
      <c r="CVD4" s="86"/>
      <c r="CVE4" s="86"/>
      <c r="CVF4" s="86"/>
      <c r="CVG4" s="86"/>
      <c r="CVH4" s="86"/>
      <c r="CVI4" s="86"/>
      <c r="CVJ4" s="86"/>
      <c r="CVK4" s="86"/>
      <c r="CVL4" s="86"/>
      <c r="CVM4" s="86"/>
      <c r="CVN4" s="86"/>
      <c r="CVO4" s="86"/>
      <c r="CVP4" s="86"/>
      <c r="CVQ4" s="86"/>
      <c r="CVR4" s="86"/>
      <c r="CVS4" s="86"/>
      <c r="CVT4" s="86"/>
      <c r="CVU4" s="86"/>
      <c r="CVV4" s="86"/>
      <c r="CVW4" s="86"/>
      <c r="CVX4" s="86"/>
      <c r="CVY4" s="86"/>
      <c r="CVZ4" s="86"/>
      <c r="CWA4" s="86"/>
      <c r="CWB4" s="86"/>
      <c r="CWC4" s="86"/>
      <c r="CWD4" s="86"/>
      <c r="CWE4" s="86"/>
      <c r="CWF4" s="86"/>
      <c r="CWG4" s="86"/>
      <c r="CWH4" s="86"/>
      <c r="CWI4" s="86"/>
      <c r="CWJ4" s="86"/>
      <c r="CWK4" s="86"/>
      <c r="CWL4" s="86"/>
      <c r="CWM4" s="86"/>
      <c r="CWN4" s="86"/>
      <c r="CWO4" s="86"/>
      <c r="CWP4" s="86"/>
      <c r="CWQ4" s="86"/>
      <c r="CWR4" s="86"/>
      <c r="CWS4" s="86"/>
      <c r="CWT4" s="86"/>
      <c r="CWU4" s="86"/>
      <c r="CWV4" s="86"/>
      <c r="CWW4" s="86"/>
      <c r="CWX4" s="86"/>
      <c r="CWY4" s="86"/>
      <c r="CWZ4" s="86"/>
      <c r="CXA4" s="86"/>
      <c r="CXB4" s="86"/>
      <c r="CXC4" s="86"/>
      <c r="CXD4" s="86"/>
      <c r="CXE4" s="86"/>
      <c r="CXF4" s="86"/>
      <c r="CXG4" s="86"/>
      <c r="CXH4" s="86"/>
      <c r="CXI4" s="86"/>
      <c r="CXJ4" s="86"/>
      <c r="CXK4" s="86"/>
      <c r="CXL4" s="86"/>
      <c r="CXM4" s="86"/>
      <c r="CXN4" s="86"/>
      <c r="CXO4" s="86"/>
      <c r="CXP4" s="86"/>
      <c r="CXQ4" s="86"/>
      <c r="CXR4" s="86"/>
      <c r="CXS4" s="86"/>
      <c r="CXT4" s="86"/>
      <c r="CXU4" s="86"/>
      <c r="CXV4" s="86"/>
      <c r="CXW4" s="86"/>
      <c r="CXX4" s="86"/>
      <c r="CXY4" s="86"/>
      <c r="CXZ4" s="86"/>
      <c r="CYA4" s="86"/>
      <c r="CYB4" s="86"/>
      <c r="CYC4" s="86"/>
      <c r="CYD4" s="86"/>
      <c r="CYE4" s="86"/>
      <c r="CYF4" s="86"/>
      <c r="CYG4" s="86"/>
      <c r="CYH4" s="86"/>
      <c r="CYI4" s="86"/>
      <c r="CYJ4" s="86"/>
      <c r="CYK4" s="86"/>
      <c r="CYL4" s="86"/>
      <c r="CYM4" s="86"/>
      <c r="CYN4" s="86"/>
      <c r="CYO4" s="86"/>
      <c r="CYP4" s="86"/>
      <c r="CYQ4" s="86"/>
      <c r="CYR4" s="86"/>
      <c r="CYS4" s="86"/>
      <c r="CYT4" s="86"/>
      <c r="CYU4" s="86"/>
      <c r="CYV4" s="86"/>
      <c r="CYW4" s="86"/>
      <c r="CYX4" s="86"/>
      <c r="CYY4" s="86"/>
      <c r="CYZ4" s="86"/>
      <c r="CZA4" s="86"/>
      <c r="CZB4" s="86"/>
      <c r="CZC4" s="86"/>
      <c r="CZD4" s="86"/>
      <c r="CZE4" s="86"/>
      <c r="CZF4" s="86"/>
      <c r="CZG4" s="86"/>
      <c r="CZH4" s="86"/>
      <c r="CZI4" s="86"/>
      <c r="CZJ4" s="86"/>
      <c r="CZK4" s="86"/>
      <c r="CZL4" s="86"/>
      <c r="CZM4" s="86"/>
      <c r="CZN4" s="86"/>
      <c r="CZO4" s="86"/>
      <c r="CZP4" s="86"/>
      <c r="CZQ4" s="86"/>
      <c r="CZR4" s="86"/>
      <c r="CZS4" s="86"/>
      <c r="CZT4" s="86"/>
      <c r="CZU4" s="86"/>
      <c r="CZV4" s="86"/>
      <c r="CZW4" s="86"/>
      <c r="CZX4" s="86"/>
      <c r="CZY4" s="86"/>
      <c r="CZZ4" s="86"/>
      <c r="DAA4" s="86"/>
      <c r="DAB4" s="86"/>
      <c r="DAC4" s="86"/>
      <c r="DAD4" s="86"/>
      <c r="DAE4" s="86"/>
      <c r="DAF4" s="86"/>
      <c r="DAG4" s="86"/>
      <c r="DAH4" s="86"/>
      <c r="DAI4" s="86"/>
      <c r="DAJ4" s="86"/>
      <c r="DAK4" s="86"/>
      <c r="DAL4" s="86"/>
      <c r="DAM4" s="86"/>
      <c r="DAN4" s="86"/>
      <c r="DAO4" s="86"/>
      <c r="DAP4" s="86"/>
      <c r="DAQ4" s="86"/>
      <c r="DAR4" s="86"/>
      <c r="DAS4" s="86"/>
      <c r="DAT4" s="86"/>
      <c r="DAU4" s="86"/>
      <c r="DAV4" s="86"/>
      <c r="DAW4" s="86"/>
      <c r="DAX4" s="86"/>
      <c r="DAY4" s="86"/>
      <c r="DAZ4" s="86"/>
      <c r="DBA4" s="86"/>
      <c r="DBB4" s="86"/>
      <c r="DBC4" s="86"/>
      <c r="DBD4" s="86"/>
      <c r="DBE4" s="86"/>
      <c r="DBF4" s="86"/>
      <c r="DBG4" s="86"/>
      <c r="DBH4" s="86"/>
      <c r="DBI4" s="86"/>
      <c r="DBJ4" s="86"/>
      <c r="DBK4" s="86"/>
      <c r="DBL4" s="86"/>
      <c r="DBM4" s="86"/>
      <c r="DBN4" s="86"/>
      <c r="DBO4" s="86"/>
      <c r="DBP4" s="86"/>
      <c r="DBQ4" s="86"/>
      <c r="DBR4" s="86"/>
      <c r="DBS4" s="86"/>
      <c r="DBT4" s="86"/>
      <c r="DBU4" s="86"/>
      <c r="DBV4" s="86"/>
      <c r="DBW4" s="86"/>
      <c r="DBX4" s="86"/>
      <c r="DBY4" s="86"/>
      <c r="DBZ4" s="86"/>
      <c r="DCA4" s="86"/>
      <c r="DCB4" s="86"/>
      <c r="DCC4" s="86"/>
      <c r="DCD4" s="86"/>
      <c r="DCE4" s="86"/>
      <c r="DCF4" s="86"/>
      <c r="DCG4" s="86"/>
      <c r="DCH4" s="86"/>
      <c r="DCI4" s="86"/>
      <c r="DCJ4" s="86"/>
      <c r="DCK4" s="86"/>
      <c r="DCL4" s="86"/>
      <c r="DCM4" s="86"/>
      <c r="DCN4" s="86"/>
      <c r="DCO4" s="86"/>
      <c r="DCP4" s="86"/>
      <c r="DCQ4" s="86"/>
      <c r="DCR4" s="86"/>
      <c r="DCS4" s="86"/>
      <c r="DCT4" s="86"/>
      <c r="DCU4" s="86"/>
      <c r="DCV4" s="86"/>
      <c r="DCW4" s="86"/>
      <c r="DCX4" s="86"/>
      <c r="DCY4" s="86"/>
      <c r="DCZ4" s="86"/>
      <c r="DDA4" s="86"/>
      <c r="DDB4" s="86"/>
      <c r="DDC4" s="86"/>
      <c r="DDD4" s="86"/>
      <c r="DDE4" s="86"/>
      <c r="DDF4" s="86"/>
      <c r="DDG4" s="86"/>
      <c r="DDH4" s="86"/>
      <c r="DDI4" s="86"/>
      <c r="DDJ4" s="86"/>
      <c r="DDK4" s="86"/>
      <c r="DDL4" s="86"/>
      <c r="DDM4" s="86"/>
      <c r="DDN4" s="86"/>
      <c r="DDO4" s="86"/>
      <c r="DDP4" s="86"/>
      <c r="DDQ4" s="86"/>
      <c r="DDR4" s="86"/>
      <c r="DDS4" s="86"/>
      <c r="DDT4" s="86"/>
      <c r="DDU4" s="86"/>
      <c r="DDV4" s="86"/>
      <c r="DDW4" s="86"/>
      <c r="DDX4" s="86"/>
      <c r="DDY4" s="86"/>
      <c r="DDZ4" s="86"/>
      <c r="DEA4" s="86"/>
      <c r="DEB4" s="86"/>
      <c r="DEC4" s="86"/>
      <c r="DED4" s="86"/>
      <c r="DEE4" s="86"/>
      <c r="DEF4" s="86"/>
      <c r="DEG4" s="86"/>
      <c r="DEH4" s="86"/>
      <c r="DEI4" s="86"/>
      <c r="DEJ4" s="86"/>
      <c r="DEK4" s="86"/>
      <c r="DEL4" s="86"/>
      <c r="DEM4" s="86"/>
      <c r="DEN4" s="86"/>
      <c r="DEO4" s="86"/>
      <c r="DEP4" s="86"/>
      <c r="DEQ4" s="86"/>
      <c r="DER4" s="86"/>
      <c r="DES4" s="86"/>
      <c r="DET4" s="86"/>
      <c r="DEU4" s="86"/>
      <c r="DEV4" s="86"/>
      <c r="DEW4" s="86"/>
      <c r="DEX4" s="86"/>
      <c r="DEY4" s="86"/>
      <c r="DEZ4" s="86"/>
      <c r="DFA4" s="86"/>
      <c r="DFB4" s="86"/>
      <c r="DFC4" s="86"/>
      <c r="DFD4" s="86"/>
      <c r="DFE4" s="86"/>
      <c r="DFF4" s="86"/>
      <c r="DFG4" s="86"/>
      <c r="DFH4" s="86"/>
      <c r="DFI4" s="86"/>
      <c r="DFJ4" s="86"/>
      <c r="DFK4" s="86"/>
      <c r="DFL4" s="86"/>
      <c r="DFM4" s="86"/>
      <c r="DFN4" s="86"/>
      <c r="DFO4" s="86"/>
      <c r="DFP4" s="86"/>
      <c r="DFQ4" s="86"/>
      <c r="DFR4" s="86"/>
      <c r="DFS4" s="86"/>
      <c r="DFT4" s="86"/>
      <c r="DFU4" s="86"/>
      <c r="DFV4" s="86"/>
      <c r="DFW4" s="86"/>
      <c r="DFX4" s="86"/>
      <c r="DFY4" s="86"/>
      <c r="DFZ4" s="86"/>
      <c r="DGA4" s="86"/>
      <c r="DGB4" s="86"/>
      <c r="DGC4" s="86"/>
      <c r="DGD4" s="86"/>
      <c r="DGE4" s="86"/>
      <c r="DGF4" s="86"/>
      <c r="DGG4" s="86"/>
      <c r="DGH4" s="86"/>
      <c r="DGI4" s="86"/>
      <c r="DGJ4" s="86"/>
      <c r="DGK4" s="86"/>
      <c r="DGL4" s="86"/>
      <c r="DGM4" s="86"/>
      <c r="DGN4" s="86"/>
      <c r="DGO4" s="86"/>
      <c r="DGP4" s="86"/>
      <c r="DGQ4" s="86"/>
      <c r="DGR4" s="86"/>
      <c r="DGS4" s="86"/>
      <c r="DGT4" s="86"/>
      <c r="DGU4" s="86"/>
      <c r="DGV4" s="86"/>
      <c r="DGW4" s="86"/>
      <c r="DGX4" s="86"/>
      <c r="DGY4" s="86"/>
      <c r="DGZ4" s="86"/>
      <c r="DHA4" s="86"/>
      <c r="DHB4" s="86"/>
      <c r="DHC4" s="86"/>
      <c r="DHD4" s="86"/>
      <c r="DHE4" s="86"/>
      <c r="DHF4" s="86"/>
      <c r="DHG4" s="86"/>
      <c r="DHH4" s="86"/>
      <c r="DHI4" s="86"/>
      <c r="DHJ4" s="86"/>
      <c r="DHK4" s="86"/>
      <c r="DHL4" s="86"/>
      <c r="DHM4" s="86"/>
      <c r="DHN4" s="86"/>
      <c r="DHO4" s="86"/>
      <c r="DHP4" s="86"/>
      <c r="DHQ4" s="86"/>
      <c r="DHR4" s="86"/>
      <c r="DHS4" s="86"/>
      <c r="DHT4" s="86"/>
      <c r="DHU4" s="86"/>
      <c r="DHV4" s="86"/>
      <c r="DHW4" s="86"/>
      <c r="DHX4" s="86"/>
      <c r="DHY4" s="86"/>
      <c r="DHZ4" s="86"/>
      <c r="DIA4" s="86"/>
      <c r="DIB4" s="86"/>
      <c r="DIC4" s="86"/>
      <c r="DID4" s="86"/>
      <c r="DIE4" s="86"/>
      <c r="DIF4" s="86"/>
      <c r="DIG4" s="86"/>
      <c r="DIH4" s="86"/>
      <c r="DII4" s="86"/>
      <c r="DIJ4" s="86"/>
      <c r="DIK4" s="86"/>
      <c r="DIL4" s="86"/>
      <c r="DIM4" s="86"/>
      <c r="DIN4" s="86"/>
      <c r="DIO4" s="86"/>
      <c r="DIP4" s="86"/>
      <c r="DIQ4" s="86"/>
      <c r="DIR4" s="86"/>
      <c r="DIS4" s="86"/>
      <c r="DIT4" s="86"/>
      <c r="DIU4" s="86"/>
      <c r="DIV4" s="86"/>
      <c r="DIW4" s="86"/>
      <c r="DIX4" s="86"/>
      <c r="DIY4" s="86"/>
      <c r="DIZ4" s="86"/>
      <c r="DJA4" s="86"/>
      <c r="DJB4" s="86"/>
      <c r="DJC4" s="86"/>
      <c r="DJD4" s="86"/>
      <c r="DJE4" s="86"/>
      <c r="DJF4" s="86"/>
      <c r="DJG4" s="86"/>
      <c r="DJH4" s="86"/>
      <c r="DJI4" s="86"/>
      <c r="DJJ4" s="86"/>
      <c r="DJK4" s="86"/>
      <c r="DJL4" s="86"/>
      <c r="DJM4" s="86"/>
      <c r="DJN4" s="86"/>
      <c r="DJO4" s="86"/>
      <c r="DJP4" s="86"/>
      <c r="DJQ4" s="86"/>
      <c r="DJR4" s="86"/>
      <c r="DJS4" s="86"/>
      <c r="DJT4" s="86"/>
      <c r="DJU4" s="86"/>
      <c r="DJV4" s="86"/>
      <c r="DJW4" s="86"/>
      <c r="DJX4" s="86"/>
      <c r="DJY4" s="86"/>
      <c r="DJZ4" s="86"/>
      <c r="DKA4" s="86"/>
      <c r="DKB4" s="86"/>
      <c r="DKC4" s="86"/>
      <c r="DKD4" s="86"/>
      <c r="DKE4" s="86"/>
      <c r="DKF4" s="86"/>
      <c r="DKG4" s="86"/>
      <c r="DKH4" s="86"/>
      <c r="DKI4" s="86"/>
      <c r="DKJ4" s="86"/>
      <c r="DKK4" s="86"/>
      <c r="DKL4" s="86"/>
      <c r="DKM4" s="86"/>
      <c r="DKN4" s="86"/>
      <c r="DKO4" s="86"/>
      <c r="DKP4" s="86"/>
      <c r="DKQ4" s="86"/>
      <c r="DKR4" s="86"/>
      <c r="DKS4" s="86"/>
      <c r="DKT4" s="86"/>
      <c r="DKU4" s="86"/>
      <c r="DKV4" s="86"/>
      <c r="DKW4" s="86"/>
      <c r="DKX4" s="86"/>
      <c r="DKY4" s="86"/>
      <c r="DKZ4" s="86"/>
      <c r="DLA4" s="86"/>
      <c r="DLB4" s="86"/>
      <c r="DLC4" s="86"/>
      <c r="DLD4" s="86"/>
      <c r="DLE4" s="86"/>
      <c r="DLF4" s="86"/>
      <c r="DLG4" s="86"/>
      <c r="DLH4" s="86"/>
      <c r="DLI4" s="86"/>
      <c r="DLJ4" s="86"/>
      <c r="DLK4" s="86"/>
      <c r="DLL4" s="86"/>
      <c r="DLM4" s="86"/>
      <c r="DLN4" s="86"/>
      <c r="DLO4" s="86"/>
      <c r="DLP4" s="86"/>
      <c r="DLQ4" s="86"/>
      <c r="DLR4" s="86"/>
      <c r="DLS4" s="86"/>
      <c r="DLT4" s="86"/>
      <c r="DLU4" s="86"/>
      <c r="DLV4" s="86"/>
      <c r="DLW4" s="86"/>
      <c r="DLX4" s="86"/>
      <c r="DLY4" s="86"/>
      <c r="DLZ4" s="86"/>
      <c r="DMA4" s="86"/>
      <c r="DMB4" s="86"/>
      <c r="DMC4" s="86"/>
      <c r="DMD4" s="86"/>
      <c r="DME4" s="86"/>
      <c r="DMF4" s="86"/>
      <c r="DMG4" s="86"/>
      <c r="DMH4" s="86"/>
      <c r="DMI4" s="86"/>
      <c r="DMJ4" s="86"/>
      <c r="DMK4" s="86"/>
      <c r="DML4" s="86"/>
      <c r="DMM4" s="86"/>
      <c r="DMN4" s="86"/>
      <c r="DMO4" s="86"/>
      <c r="DMP4" s="86"/>
      <c r="DMQ4" s="86"/>
      <c r="DMR4" s="86"/>
      <c r="DMS4" s="86"/>
      <c r="DMT4" s="86"/>
      <c r="DMU4" s="86"/>
      <c r="DMV4" s="86"/>
      <c r="DMW4" s="86"/>
      <c r="DMX4" s="86"/>
      <c r="DMY4" s="86"/>
      <c r="DMZ4" s="86"/>
      <c r="DNA4" s="86"/>
      <c r="DNB4" s="86"/>
      <c r="DNC4" s="86"/>
      <c r="DND4" s="86"/>
      <c r="DNE4" s="86"/>
      <c r="DNF4" s="86"/>
      <c r="DNG4" s="86"/>
      <c r="DNH4" s="86"/>
      <c r="DNI4" s="86"/>
      <c r="DNJ4" s="86"/>
      <c r="DNK4" s="86"/>
      <c r="DNL4" s="86"/>
      <c r="DNM4" s="86"/>
      <c r="DNN4" s="86"/>
      <c r="DNO4" s="86"/>
      <c r="DNP4" s="86"/>
      <c r="DNQ4" s="86"/>
      <c r="DNR4" s="86"/>
      <c r="DNS4" s="86"/>
      <c r="DNT4" s="86"/>
      <c r="DNU4" s="86"/>
      <c r="DNV4" s="86"/>
      <c r="DNW4" s="86"/>
      <c r="DNX4" s="86"/>
      <c r="DNY4" s="86"/>
      <c r="DNZ4" s="86"/>
      <c r="DOA4" s="86"/>
      <c r="DOB4" s="86"/>
      <c r="DOC4" s="86"/>
      <c r="DOD4" s="86"/>
      <c r="DOE4" s="86"/>
      <c r="DOF4" s="86"/>
      <c r="DOG4" s="86"/>
      <c r="DOH4" s="86"/>
      <c r="DOI4" s="86"/>
      <c r="DOJ4" s="86"/>
      <c r="DOK4" s="86"/>
      <c r="DOL4" s="86"/>
      <c r="DOM4" s="86"/>
      <c r="DON4" s="86"/>
      <c r="DOO4" s="86"/>
      <c r="DOP4" s="86"/>
      <c r="DOQ4" s="86"/>
      <c r="DOR4" s="86"/>
      <c r="DOS4" s="86"/>
      <c r="DOT4" s="86"/>
      <c r="DOU4" s="86"/>
      <c r="DOV4" s="86"/>
      <c r="DOW4" s="86"/>
      <c r="DOX4" s="86"/>
      <c r="DOY4" s="86"/>
      <c r="DOZ4" s="86"/>
      <c r="DPA4" s="86"/>
      <c r="DPB4" s="86"/>
      <c r="DPC4" s="86"/>
      <c r="DPD4" s="86"/>
      <c r="DPE4" s="86"/>
      <c r="DPF4" s="86"/>
      <c r="DPG4" s="86"/>
      <c r="DPH4" s="86"/>
      <c r="DPI4" s="86"/>
      <c r="DPJ4" s="86"/>
      <c r="DPK4" s="86"/>
      <c r="DPL4" s="86"/>
      <c r="DPM4" s="86"/>
      <c r="DPN4" s="86"/>
      <c r="DPO4" s="86"/>
      <c r="DPP4" s="86"/>
      <c r="DPQ4" s="86"/>
      <c r="DPR4" s="86"/>
      <c r="DPS4" s="86"/>
      <c r="DPT4" s="86"/>
      <c r="DPU4" s="86"/>
      <c r="DPV4" s="86"/>
      <c r="DPW4" s="86"/>
      <c r="DPX4" s="86"/>
      <c r="DPY4" s="86"/>
      <c r="DPZ4" s="86"/>
      <c r="DQA4" s="86"/>
      <c r="DQB4" s="86"/>
      <c r="DQC4" s="86"/>
      <c r="DQD4" s="86"/>
      <c r="DQE4" s="86"/>
      <c r="DQF4" s="86"/>
      <c r="DQG4" s="86"/>
      <c r="DQH4" s="86"/>
      <c r="DQI4" s="86"/>
      <c r="DQJ4" s="86"/>
      <c r="DQK4" s="86"/>
      <c r="DQL4" s="86"/>
      <c r="DQM4" s="86"/>
      <c r="DQN4" s="86"/>
      <c r="DQO4" s="86"/>
      <c r="DQP4" s="86"/>
      <c r="DQQ4" s="86"/>
      <c r="DQR4" s="86"/>
      <c r="DQS4" s="86"/>
      <c r="DQT4" s="86"/>
      <c r="DQU4" s="86"/>
      <c r="DQV4" s="86"/>
      <c r="DQW4" s="86"/>
      <c r="DQX4" s="86"/>
      <c r="DQY4" s="86"/>
      <c r="DQZ4" s="86"/>
      <c r="DRA4" s="86"/>
      <c r="DRB4" s="86"/>
      <c r="DRC4" s="86"/>
      <c r="DRD4" s="86"/>
      <c r="DRE4" s="86"/>
      <c r="DRF4" s="86"/>
      <c r="DRG4" s="86"/>
      <c r="DRH4" s="86"/>
      <c r="DRI4" s="86"/>
      <c r="DRJ4" s="86"/>
      <c r="DRK4" s="86"/>
      <c r="DRL4" s="86"/>
      <c r="DRM4" s="86"/>
      <c r="DRN4" s="86"/>
      <c r="DRO4" s="86"/>
      <c r="DRP4" s="86"/>
      <c r="DRQ4" s="86"/>
      <c r="DRR4" s="86"/>
      <c r="DRS4" s="86"/>
      <c r="DRT4" s="86"/>
      <c r="DRU4" s="86"/>
      <c r="DRV4" s="86"/>
      <c r="DRW4" s="86"/>
      <c r="DRX4" s="86"/>
      <c r="DRY4" s="86"/>
      <c r="DRZ4" s="86"/>
      <c r="DSA4" s="86"/>
      <c r="DSB4" s="86"/>
      <c r="DSC4" s="86"/>
      <c r="DSD4" s="86"/>
      <c r="DSE4" s="86"/>
      <c r="DSF4" s="86"/>
      <c r="DSG4" s="86"/>
      <c r="DSH4" s="86"/>
      <c r="DSI4" s="86"/>
      <c r="DSJ4" s="86"/>
      <c r="DSK4" s="86"/>
      <c r="DSL4" s="86"/>
      <c r="DSM4" s="86"/>
      <c r="DSN4" s="86"/>
      <c r="DSO4" s="86"/>
      <c r="DSP4" s="86"/>
      <c r="DSQ4" s="86"/>
      <c r="DSR4" s="86"/>
      <c r="DSS4" s="86"/>
      <c r="DST4" s="86"/>
      <c r="DSU4" s="86"/>
      <c r="DSV4" s="86"/>
      <c r="DSW4" s="86"/>
      <c r="DSX4" s="86"/>
      <c r="DSY4" s="86"/>
      <c r="DSZ4" s="86"/>
      <c r="DTA4" s="86"/>
      <c r="DTB4" s="86"/>
      <c r="DTC4" s="86"/>
      <c r="DTD4" s="86"/>
      <c r="DTE4" s="86"/>
      <c r="DTF4" s="86"/>
      <c r="DTG4" s="86"/>
      <c r="DTH4" s="86"/>
      <c r="DTI4" s="86"/>
      <c r="DTJ4" s="86"/>
      <c r="DTK4" s="86"/>
      <c r="DTL4" s="86"/>
      <c r="DTM4" s="86"/>
      <c r="DTN4" s="86"/>
      <c r="DTO4" s="86"/>
      <c r="DTP4" s="86"/>
      <c r="DTQ4" s="86"/>
      <c r="DTR4" s="86"/>
      <c r="DTS4" s="86"/>
      <c r="DTT4" s="86"/>
      <c r="DTU4" s="86"/>
      <c r="DTV4" s="86"/>
      <c r="DTW4" s="86"/>
      <c r="DTX4" s="86"/>
      <c r="DTY4" s="86"/>
      <c r="DTZ4" s="86"/>
      <c r="DUA4" s="86"/>
      <c r="DUB4" s="86"/>
      <c r="DUC4" s="86"/>
      <c r="DUD4" s="86"/>
      <c r="DUE4" s="86"/>
      <c r="DUF4" s="86"/>
      <c r="DUG4" s="86"/>
      <c r="DUH4" s="86"/>
      <c r="DUI4" s="86"/>
      <c r="DUJ4" s="86"/>
      <c r="DUK4" s="86"/>
      <c r="DUL4" s="86"/>
      <c r="DUM4" s="86"/>
      <c r="DUN4" s="86"/>
      <c r="DUO4" s="86"/>
      <c r="DUP4" s="86"/>
      <c r="DUQ4" s="86"/>
      <c r="DUR4" s="86"/>
      <c r="DUS4" s="86"/>
      <c r="DUT4" s="86"/>
      <c r="DUU4" s="86"/>
      <c r="DUV4" s="86"/>
      <c r="DUW4" s="86"/>
      <c r="DUX4" s="86"/>
      <c r="DUY4" s="86"/>
      <c r="DUZ4" s="86"/>
      <c r="DVA4" s="86"/>
      <c r="DVB4" s="86"/>
      <c r="DVC4" s="86"/>
      <c r="DVD4" s="86"/>
      <c r="DVE4" s="86"/>
      <c r="DVF4" s="86"/>
      <c r="DVG4" s="86"/>
      <c r="DVH4" s="86"/>
      <c r="DVI4" s="86"/>
      <c r="DVJ4" s="86"/>
      <c r="DVK4" s="86"/>
      <c r="DVL4" s="86"/>
      <c r="DVM4" s="86"/>
      <c r="DVN4" s="86"/>
      <c r="DVO4" s="86"/>
      <c r="DVP4" s="86"/>
      <c r="DVQ4" s="86"/>
      <c r="DVR4" s="86"/>
      <c r="DVS4" s="86"/>
      <c r="DVT4" s="86"/>
      <c r="DVU4" s="86"/>
      <c r="DVV4" s="86"/>
      <c r="DVW4" s="86"/>
      <c r="DVX4" s="86"/>
      <c r="DVY4" s="86"/>
      <c r="DVZ4" s="86"/>
      <c r="DWA4" s="86"/>
      <c r="DWB4" s="86"/>
      <c r="DWC4" s="86"/>
      <c r="DWD4" s="86"/>
      <c r="DWE4" s="86"/>
      <c r="DWF4" s="86"/>
      <c r="DWG4" s="86"/>
      <c r="DWH4" s="86"/>
      <c r="DWI4" s="86"/>
      <c r="DWJ4" s="86"/>
      <c r="DWK4" s="86"/>
      <c r="DWL4" s="86"/>
      <c r="DWM4" s="86"/>
      <c r="DWN4" s="86"/>
      <c r="DWO4" s="86"/>
      <c r="DWP4" s="86"/>
      <c r="DWQ4" s="86"/>
      <c r="DWR4" s="86"/>
      <c r="DWS4" s="86"/>
      <c r="DWT4" s="86"/>
      <c r="DWU4" s="86"/>
      <c r="DWV4" s="86"/>
      <c r="DWW4" s="86"/>
      <c r="DWX4" s="86"/>
      <c r="DWY4" s="86"/>
      <c r="DWZ4" s="86"/>
      <c r="DXA4" s="86"/>
      <c r="DXB4" s="86"/>
      <c r="DXC4" s="86"/>
      <c r="DXD4" s="86"/>
      <c r="DXE4" s="86"/>
      <c r="DXF4" s="86"/>
      <c r="DXG4" s="86"/>
      <c r="DXH4" s="86"/>
      <c r="DXI4" s="86"/>
      <c r="DXJ4" s="86"/>
      <c r="DXK4" s="86"/>
      <c r="DXL4" s="86"/>
      <c r="DXM4" s="86"/>
      <c r="DXN4" s="86"/>
      <c r="DXO4" s="86"/>
      <c r="DXP4" s="86"/>
      <c r="DXQ4" s="86"/>
      <c r="DXR4" s="86"/>
      <c r="DXS4" s="86"/>
      <c r="DXT4" s="86"/>
      <c r="DXU4" s="86"/>
      <c r="DXV4" s="86"/>
      <c r="DXW4" s="86"/>
      <c r="DXX4" s="86"/>
      <c r="DXY4" s="86"/>
      <c r="DXZ4" s="86"/>
      <c r="DYA4" s="86"/>
      <c r="DYB4" s="86"/>
      <c r="DYC4" s="86"/>
      <c r="DYD4" s="86"/>
      <c r="DYE4" s="86"/>
      <c r="DYF4" s="86"/>
      <c r="DYG4" s="86"/>
      <c r="DYH4" s="86"/>
      <c r="DYI4" s="86"/>
      <c r="DYJ4" s="86"/>
      <c r="DYK4" s="86"/>
      <c r="DYL4" s="86"/>
      <c r="DYM4" s="86"/>
      <c r="DYN4" s="86"/>
      <c r="DYO4" s="86"/>
      <c r="DYP4" s="86"/>
      <c r="DYQ4" s="86"/>
      <c r="DYR4" s="86"/>
      <c r="DYS4" s="86"/>
      <c r="DYT4" s="86"/>
      <c r="DYU4" s="86"/>
      <c r="DYV4" s="86"/>
      <c r="DYW4" s="86"/>
      <c r="DYX4" s="86"/>
      <c r="DYY4" s="86"/>
      <c r="DYZ4" s="86"/>
      <c r="DZA4" s="86"/>
      <c r="DZB4" s="86"/>
      <c r="DZC4" s="86"/>
      <c r="DZD4" s="86"/>
      <c r="DZE4" s="86"/>
      <c r="DZF4" s="86"/>
      <c r="DZG4" s="86"/>
      <c r="DZH4" s="86"/>
      <c r="DZI4" s="86"/>
      <c r="DZJ4" s="86"/>
      <c r="DZK4" s="86"/>
      <c r="DZL4" s="86"/>
      <c r="DZM4" s="86"/>
      <c r="DZN4" s="86"/>
      <c r="DZO4" s="86"/>
      <c r="DZP4" s="86"/>
      <c r="DZQ4" s="86"/>
      <c r="DZR4" s="86"/>
      <c r="DZS4" s="86"/>
      <c r="DZT4" s="86"/>
      <c r="DZU4" s="86"/>
      <c r="DZV4" s="86"/>
      <c r="DZW4" s="86"/>
      <c r="DZX4" s="86"/>
      <c r="DZY4" s="86"/>
      <c r="DZZ4" s="86"/>
      <c r="EAA4" s="86"/>
      <c r="EAB4" s="86"/>
      <c r="EAC4" s="86"/>
      <c r="EAD4" s="86"/>
      <c r="EAE4" s="86"/>
      <c r="EAF4" s="86"/>
      <c r="EAG4" s="86"/>
      <c r="EAH4" s="86"/>
      <c r="EAI4" s="86"/>
      <c r="EAJ4" s="86"/>
      <c r="EAK4" s="86"/>
      <c r="EAL4" s="86"/>
      <c r="EAM4" s="86"/>
      <c r="EAN4" s="86"/>
      <c r="EAO4" s="86"/>
      <c r="EAP4" s="86"/>
      <c r="EAQ4" s="86"/>
      <c r="EAR4" s="86"/>
      <c r="EAS4" s="86"/>
      <c r="EAT4" s="86"/>
      <c r="EAU4" s="86"/>
      <c r="EAV4" s="86"/>
      <c r="EAW4" s="86"/>
      <c r="EAX4" s="86"/>
      <c r="EAY4" s="86"/>
      <c r="EAZ4" s="86"/>
      <c r="EBA4" s="86"/>
      <c r="EBB4" s="86"/>
      <c r="EBC4" s="86"/>
      <c r="EBD4" s="86"/>
      <c r="EBE4" s="86"/>
      <c r="EBF4" s="86"/>
      <c r="EBG4" s="86"/>
      <c r="EBH4" s="86"/>
      <c r="EBI4" s="86"/>
      <c r="EBJ4" s="86"/>
      <c r="EBK4" s="86"/>
      <c r="EBL4" s="86"/>
      <c r="EBM4" s="86"/>
      <c r="EBN4" s="86"/>
      <c r="EBO4" s="86"/>
      <c r="EBP4" s="86"/>
      <c r="EBQ4" s="86"/>
      <c r="EBR4" s="86"/>
      <c r="EBS4" s="86"/>
      <c r="EBT4" s="86"/>
      <c r="EBU4" s="86"/>
      <c r="EBV4" s="86"/>
      <c r="EBW4" s="86"/>
      <c r="EBX4" s="86"/>
      <c r="EBY4" s="86"/>
      <c r="EBZ4" s="86"/>
      <c r="ECA4" s="86"/>
      <c r="ECB4" s="86"/>
      <c r="ECC4" s="86"/>
      <c r="ECD4" s="86"/>
      <c r="ECE4" s="86"/>
      <c r="ECF4" s="86"/>
      <c r="ECG4" s="86"/>
      <c r="ECH4" s="86"/>
      <c r="ECI4" s="86"/>
      <c r="ECJ4" s="86"/>
      <c r="ECK4" s="86"/>
      <c r="ECL4" s="86"/>
      <c r="ECM4" s="86"/>
      <c r="ECN4" s="86"/>
      <c r="ECO4" s="86"/>
      <c r="ECP4" s="86"/>
      <c r="ECQ4" s="86"/>
      <c r="ECR4" s="86"/>
      <c r="ECS4" s="86"/>
      <c r="ECT4" s="86"/>
      <c r="ECU4" s="86"/>
      <c r="ECV4" s="86"/>
      <c r="ECW4" s="86"/>
      <c r="ECX4" s="86"/>
      <c r="ECY4" s="86"/>
      <c r="ECZ4" s="86"/>
      <c r="EDA4" s="86"/>
      <c r="EDB4" s="86"/>
      <c r="EDC4" s="86"/>
      <c r="EDD4" s="86"/>
      <c r="EDE4" s="86"/>
      <c r="EDF4" s="86"/>
      <c r="EDG4" s="86"/>
      <c r="EDH4" s="86"/>
      <c r="EDI4" s="86"/>
      <c r="EDJ4" s="86"/>
      <c r="EDK4" s="86"/>
      <c r="EDL4" s="86"/>
      <c r="EDM4" s="86"/>
      <c r="EDN4" s="86"/>
      <c r="EDO4" s="86"/>
      <c r="EDP4" s="86"/>
      <c r="EDQ4" s="86"/>
      <c r="EDR4" s="86"/>
      <c r="EDS4" s="86"/>
      <c r="EDT4" s="86"/>
      <c r="EDU4" s="86"/>
      <c r="EDV4" s="86"/>
      <c r="EDW4" s="86"/>
      <c r="EDX4" s="86"/>
      <c r="EDY4" s="86"/>
      <c r="EDZ4" s="86"/>
      <c r="EEA4" s="86"/>
      <c r="EEB4" s="86"/>
      <c r="EEC4" s="86"/>
      <c r="EED4" s="86"/>
      <c r="EEE4" s="86"/>
      <c r="EEF4" s="86"/>
      <c r="EEG4" s="86"/>
      <c r="EEH4" s="86"/>
      <c r="EEI4" s="86"/>
      <c r="EEJ4" s="86"/>
      <c r="EEK4" s="86"/>
      <c r="EEL4" s="86"/>
      <c r="EEM4" s="86"/>
      <c r="EEN4" s="86"/>
      <c r="EEO4" s="86"/>
      <c r="EEP4" s="86"/>
      <c r="EEQ4" s="86"/>
      <c r="EER4" s="86"/>
      <c r="EES4" s="86"/>
      <c r="EET4" s="86"/>
      <c r="EEU4" s="86"/>
      <c r="EEV4" s="86"/>
      <c r="EEW4" s="86"/>
      <c r="EEX4" s="86"/>
      <c r="EEY4" s="86"/>
      <c r="EEZ4" s="86"/>
      <c r="EFA4" s="86"/>
      <c r="EFB4" s="86"/>
      <c r="EFC4" s="86"/>
      <c r="EFD4" s="86"/>
      <c r="EFE4" s="86"/>
      <c r="EFF4" s="86"/>
      <c r="EFG4" s="86"/>
      <c r="EFH4" s="86"/>
      <c r="EFI4" s="86"/>
      <c r="EFJ4" s="86"/>
      <c r="EFK4" s="86"/>
      <c r="EFL4" s="86"/>
      <c r="EFM4" s="86"/>
      <c r="EFN4" s="86"/>
      <c r="EFO4" s="86"/>
      <c r="EFP4" s="86"/>
      <c r="EFQ4" s="86"/>
      <c r="EFR4" s="86"/>
      <c r="EFS4" s="86"/>
      <c r="EFT4" s="86"/>
      <c r="EFU4" s="86"/>
      <c r="EFV4" s="86"/>
      <c r="EFW4" s="86"/>
      <c r="EFX4" s="86"/>
      <c r="EFY4" s="86"/>
      <c r="EFZ4" s="86"/>
      <c r="EGA4" s="86"/>
      <c r="EGB4" s="86"/>
      <c r="EGC4" s="86"/>
      <c r="EGD4" s="86"/>
      <c r="EGE4" s="86"/>
      <c r="EGF4" s="86"/>
      <c r="EGG4" s="86"/>
      <c r="EGH4" s="86"/>
      <c r="EGI4" s="86"/>
      <c r="EGJ4" s="86"/>
      <c r="EGK4" s="86"/>
      <c r="EGL4" s="86"/>
      <c r="EGM4" s="86"/>
      <c r="EGN4" s="86"/>
      <c r="EGO4" s="86"/>
      <c r="EGP4" s="86"/>
      <c r="EGQ4" s="86"/>
      <c r="EGR4" s="86"/>
      <c r="EGS4" s="86"/>
      <c r="EGT4" s="86"/>
      <c r="EGU4" s="86"/>
      <c r="EGV4" s="86"/>
      <c r="EGW4" s="86"/>
      <c r="EGX4" s="86"/>
      <c r="EGY4" s="86"/>
      <c r="EGZ4" s="86"/>
      <c r="EHA4" s="86"/>
      <c r="EHB4" s="86"/>
      <c r="EHC4" s="86"/>
      <c r="EHD4" s="86"/>
      <c r="EHE4" s="86"/>
      <c r="EHF4" s="86"/>
      <c r="EHG4" s="86"/>
      <c r="EHH4" s="86"/>
      <c r="EHI4" s="86"/>
      <c r="EHJ4" s="86"/>
      <c r="EHK4" s="86"/>
      <c r="EHL4" s="86"/>
      <c r="EHM4" s="86"/>
      <c r="EHN4" s="86"/>
      <c r="EHO4" s="86"/>
      <c r="EHP4" s="86"/>
      <c r="EHQ4" s="86"/>
      <c r="EHR4" s="86"/>
      <c r="EHS4" s="86"/>
      <c r="EHT4" s="86"/>
      <c r="EHU4" s="86"/>
      <c r="EHV4" s="86"/>
      <c r="EHW4" s="86"/>
      <c r="EHX4" s="86"/>
      <c r="EHY4" s="86"/>
      <c r="EHZ4" s="86"/>
      <c r="EIA4" s="86"/>
      <c r="EIB4" s="86"/>
      <c r="EIC4" s="86"/>
      <c r="EID4" s="86"/>
      <c r="EIE4" s="86"/>
      <c r="EIF4" s="86"/>
      <c r="EIG4" s="86"/>
      <c r="EIH4" s="86"/>
      <c r="EII4" s="86"/>
      <c r="EIJ4" s="86"/>
      <c r="EIK4" s="86"/>
      <c r="EIL4" s="86"/>
      <c r="EIM4" s="86"/>
      <c r="EIN4" s="86"/>
      <c r="EIO4" s="86"/>
      <c r="EIP4" s="86"/>
      <c r="EIQ4" s="86"/>
      <c r="EIR4" s="86"/>
      <c r="EIS4" s="86"/>
      <c r="EIT4" s="86"/>
      <c r="EIU4" s="86"/>
      <c r="EIV4" s="86"/>
      <c r="EIW4" s="86"/>
      <c r="EIX4" s="86"/>
      <c r="EIY4" s="86"/>
      <c r="EIZ4" s="86"/>
      <c r="EJA4" s="86"/>
      <c r="EJB4" s="86"/>
      <c r="EJC4" s="86"/>
      <c r="EJD4" s="86"/>
      <c r="EJE4" s="86"/>
      <c r="EJF4" s="86"/>
      <c r="EJG4" s="86"/>
      <c r="EJH4" s="86"/>
      <c r="EJI4" s="86"/>
      <c r="EJJ4" s="86"/>
      <c r="EJK4" s="86"/>
      <c r="EJL4" s="86"/>
      <c r="EJM4" s="86"/>
      <c r="EJN4" s="86"/>
      <c r="EJO4" s="86"/>
      <c r="EJP4" s="86"/>
      <c r="EJQ4" s="86"/>
      <c r="EJR4" s="86"/>
      <c r="EJS4" s="86"/>
      <c r="EJT4" s="86"/>
      <c r="EJU4" s="86"/>
      <c r="EJV4" s="86"/>
      <c r="EJW4" s="86"/>
      <c r="EJX4" s="86"/>
      <c r="EJY4" s="86"/>
      <c r="EJZ4" s="86"/>
      <c r="EKA4" s="86"/>
      <c r="EKB4" s="86"/>
      <c r="EKC4" s="86"/>
      <c r="EKD4" s="86"/>
      <c r="EKE4" s="86"/>
      <c r="EKF4" s="86"/>
      <c r="EKG4" s="86"/>
      <c r="EKH4" s="86"/>
      <c r="EKI4" s="86"/>
      <c r="EKJ4" s="86"/>
      <c r="EKK4" s="86"/>
      <c r="EKL4" s="86"/>
      <c r="EKM4" s="86"/>
      <c r="EKN4" s="86"/>
      <c r="EKO4" s="86"/>
      <c r="EKP4" s="86"/>
      <c r="EKQ4" s="86"/>
      <c r="EKR4" s="86"/>
      <c r="EKS4" s="86"/>
      <c r="EKT4" s="86"/>
      <c r="EKU4" s="86"/>
      <c r="EKV4" s="86"/>
      <c r="EKW4" s="86"/>
      <c r="EKX4" s="86"/>
      <c r="EKY4" s="86"/>
      <c r="EKZ4" s="86"/>
      <c r="ELA4" s="86"/>
      <c r="ELB4" s="86"/>
      <c r="ELC4" s="86"/>
      <c r="ELD4" s="86"/>
      <c r="ELE4" s="86"/>
      <c r="ELF4" s="86"/>
      <c r="ELG4" s="86"/>
      <c r="ELH4" s="86"/>
      <c r="ELI4" s="86"/>
      <c r="ELJ4" s="86"/>
      <c r="ELK4" s="86"/>
      <c r="ELL4" s="86"/>
      <c r="ELM4" s="86"/>
      <c r="ELN4" s="86"/>
      <c r="ELO4" s="86"/>
      <c r="ELP4" s="86"/>
      <c r="ELQ4" s="86"/>
      <c r="ELR4" s="86"/>
      <c r="ELS4" s="86"/>
      <c r="ELT4" s="86"/>
      <c r="ELU4" s="86"/>
      <c r="ELV4" s="86"/>
      <c r="ELW4" s="86"/>
      <c r="ELX4" s="86"/>
      <c r="ELY4" s="86"/>
      <c r="ELZ4" s="86"/>
      <c r="EMA4" s="86"/>
      <c r="EMB4" s="86"/>
      <c r="EMC4" s="86"/>
      <c r="EMD4" s="86"/>
      <c r="EME4" s="86"/>
      <c r="EMF4" s="86"/>
      <c r="EMG4" s="86"/>
      <c r="EMH4" s="86"/>
      <c r="EMI4" s="86"/>
      <c r="EMJ4" s="86"/>
      <c r="EMK4" s="86"/>
      <c r="EML4" s="86"/>
      <c r="EMM4" s="86"/>
      <c r="EMN4" s="86"/>
      <c r="EMO4" s="86"/>
      <c r="EMP4" s="86"/>
      <c r="EMQ4" s="86"/>
      <c r="EMR4" s="86"/>
      <c r="EMS4" s="86"/>
      <c r="EMT4" s="86"/>
      <c r="EMU4" s="86"/>
      <c r="EMV4" s="86"/>
      <c r="EMW4" s="86"/>
      <c r="EMX4" s="86"/>
      <c r="EMY4" s="86"/>
      <c r="EMZ4" s="86"/>
      <c r="ENA4" s="86"/>
      <c r="ENB4" s="86"/>
      <c r="ENC4" s="86"/>
      <c r="END4" s="86"/>
      <c r="ENE4" s="86"/>
      <c r="ENF4" s="86"/>
      <c r="ENG4" s="86"/>
      <c r="ENH4" s="86"/>
      <c r="ENI4" s="86"/>
      <c r="ENJ4" s="86"/>
      <c r="ENK4" s="86"/>
      <c r="ENL4" s="86"/>
      <c r="ENM4" s="86"/>
      <c r="ENN4" s="86"/>
      <c r="ENO4" s="86"/>
      <c r="ENP4" s="86"/>
      <c r="ENQ4" s="86"/>
      <c r="ENR4" s="86"/>
      <c r="ENS4" s="86"/>
      <c r="ENT4" s="86"/>
      <c r="ENU4" s="86"/>
      <c r="ENV4" s="86"/>
      <c r="ENW4" s="86"/>
      <c r="ENX4" s="86"/>
      <c r="ENY4" s="86"/>
      <c r="ENZ4" s="86"/>
      <c r="EOA4" s="86"/>
      <c r="EOB4" s="86"/>
      <c r="EOC4" s="86"/>
      <c r="EOD4" s="86"/>
      <c r="EOE4" s="86"/>
      <c r="EOF4" s="86"/>
      <c r="EOG4" s="86"/>
      <c r="EOH4" s="86"/>
      <c r="EOI4" s="86"/>
      <c r="EOJ4" s="86"/>
      <c r="EOK4" s="86"/>
      <c r="EOL4" s="86"/>
      <c r="EOM4" s="86"/>
      <c r="EON4" s="86"/>
      <c r="EOO4" s="86"/>
      <c r="EOP4" s="86"/>
      <c r="EOQ4" s="86"/>
      <c r="EOR4" s="86"/>
      <c r="EOS4" s="86"/>
      <c r="EOT4" s="86"/>
      <c r="EOU4" s="86"/>
      <c r="EOV4" s="86"/>
      <c r="EOW4" s="86"/>
      <c r="EOX4" s="86"/>
      <c r="EOY4" s="86"/>
      <c r="EOZ4" s="86"/>
      <c r="EPA4" s="86"/>
      <c r="EPB4" s="86"/>
      <c r="EPC4" s="86"/>
      <c r="EPD4" s="86"/>
      <c r="EPE4" s="86"/>
      <c r="EPF4" s="86"/>
      <c r="EPG4" s="86"/>
      <c r="EPH4" s="86"/>
      <c r="EPI4" s="86"/>
      <c r="EPJ4" s="86"/>
      <c r="EPK4" s="86"/>
      <c r="EPL4" s="86"/>
      <c r="EPM4" s="86"/>
      <c r="EPN4" s="86"/>
      <c r="EPO4" s="86"/>
      <c r="EPP4" s="86"/>
      <c r="EPQ4" s="86"/>
      <c r="EPR4" s="86"/>
      <c r="EPS4" s="86"/>
      <c r="EPT4" s="86"/>
      <c r="EPU4" s="86"/>
      <c r="EPV4" s="86"/>
      <c r="EPW4" s="86"/>
      <c r="EPX4" s="86"/>
      <c r="EPY4" s="86"/>
      <c r="EPZ4" s="86"/>
      <c r="EQA4" s="86"/>
      <c r="EQB4" s="86"/>
      <c r="EQC4" s="86"/>
      <c r="EQD4" s="86"/>
      <c r="EQE4" s="86"/>
      <c r="EQF4" s="86"/>
      <c r="EQG4" s="86"/>
      <c r="EQH4" s="86"/>
      <c r="EQI4" s="86"/>
      <c r="EQJ4" s="86"/>
      <c r="EQK4" s="86"/>
      <c r="EQL4" s="86"/>
      <c r="EQM4" s="86"/>
      <c r="EQN4" s="86"/>
      <c r="EQO4" s="86"/>
      <c r="EQP4" s="86"/>
      <c r="EQQ4" s="86"/>
      <c r="EQR4" s="86"/>
      <c r="EQS4" s="86"/>
      <c r="EQT4" s="86"/>
      <c r="EQU4" s="86"/>
      <c r="EQV4" s="86"/>
      <c r="EQW4" s="86"/>
      <c r="EQX4" s="86"/>
      <c r="EQY4" s="86"/>
      <c r="EQZ4" s="86"/>
      <c r="ERA4" s="86"/>
      <c r="ERB4" s="86"/>
      <c r="ERC4" s="86"/>
      <c r="ERD4" s="86"/>
      <c r="ERE4" s="86"/>
      <c r="ERF4" s="86"/>
      <c r="ERG4" s="86"/>
      <c r="ERH4" s="86"/>
      <c r="ERI4" s="86"/>
      <c r="ERJ4" s="86"/>
      <c r="ERK4" s="86"/>
      <c r="ERL4" s="86"/>
      <c r="ERM4" s="86"/>
      <c r="ERN4" s="86"/>
      <c r="ERO4" s="86"/>
      <c r="ERP4" s="86"/>
      <c r="ERQ4" s="86"/>
      <c r="ERR4" s="86"/>
      <c r="ERS4" s="86"/>
      <c r="ERT4" s="86"/>
      <c r="ERU4" s="86"/>
      <c r="ERV4" s="86"/>
      <c r="ERW4" s="86"/>
      <c r="ERX4" s="86"/>
      <c r="ERY4" s="86"/>
      <c r="ERZ4" s="86"/>
      <c r="ESA4" s="86"/>
      <c r="ESB4" s="86"/>
      <c r="ESC4" s="86"/>
      <c r="ESD4" s="86"/>
      <c r="ESE4" s="86"/>
      <c r="ESF4" s="86"/>
      <c r="ESG4" s="86"/>
      <c r="ESH4" s="86"/>
      <c r="ESI4" s="86"/>
      <c r="ESJ4" s="86"/>
      <c r="ESK4" s="86"/>
      <c r="ESL4" s="86"/>
      <c r="ESM4" s="86"/>
      <c r="ESN4" s="86"/>
      <c r="ESO4" s="86"/>
      <c r="ESP4" s="86"/>
      <c r="ESQ4" s="86"/>
      <c r="ESR4" s="86"/>
      <c r="ESS4" s="86"/>
      <c r="EST4" s="86"/>
      <c r="ESU4" s="86"/>
      <c r="ESV4" s="86"/>
      <c r="ESW4" s="86"/>
      <c r="ESX4" s="86"/>
      <c r="ESY4" s="86"/>
      <c r="ESZ4" s="86"/>
      <c r="ETA4" s="86"/>
      <c r="ETB4" s="86"/>
      <c r="ETC4" s="86"/>
      <c r="ETD4" s="86"/>
      <c r="ETE4" s="86"/>
      <c r="ETF4" s="86"/>
      <c r="ETG4" s="86"/>
      <c r="ETH4" s="86"/>
      <c r="ETI4" s="86"/>
      <c r="ETJ4" s="86"/>
      <c r="ETK4" s="86"/>
      <c r="ETL4" s="86"/>
      <c r="ETM4" s="86"/>
      <c r="ETN4" s="86"/>
      <c r="ETO4" s="86"/>
      <c r="ETP4" s="86"/>
      <c r="ETQ4" s="86"/>
      <c r="ETR4" s="86"/>
      <c r="ETS4" s="86"/>
      <c r="ETT4" s="86"/>
      <c r="ETU4" s="86"/>
      <c r="ETV4" s="86"/>
      <c r="ETW4" s="86"/>
      <c r="ETX4" s="86"/>
      <c r="ETY4" s="86"/>
      <c r="ETZ4" s="86"/>
      <c r="EUA4" s="86"/>
      <c r="EUB4" s="86"/>
      <c r="EUC4" s="86"/>
      <c r="EUD4" s="86"/>
      <c r="EUE4" s="86"/>
      <c r="EUF4" s="86"/>
      <c r="EUG4" s="86"/>
      <c r="EUH4" s="86"/>
      <c r="EUI4" s="86"/>
      <c r="EUJ4" s="86"/>
      <c r="EUK4" s="86"/>
      <c r="EUL4" s="86"/>
      <c r="EUM4" s="86"/>
      <c r="EUN4" s="86"/>
      <c r="EUO4" s="86"/>
      <c r="EUP4" s="86"/>
      <c r="EUQ4" s="86"/>
      <c r="EUR4" s="86"/>
      <c r="EUS4" s="86"/>
      <c r="EUT4" s="86"/>
      <c r="EUU4" s="86"/>
      <c r="EUV4" s="86"/>
      <c r="EUW4" s="86"/>
      <c r="EUX4" s="86"/>
      <c r="EUY4" s="86"/>
      <c r="EUZ4" s="86"/>
      <c r="EVA4" s="86"/>
      <c r="EVB4" s="86"/>
      <c r="EVC4" s="86"/>
      <c r="EVD4" s="86"/>
      <c r="EVE4" s="86"/>
      <c r="EVF4" s="86"/>
      <c r="EVG4" s="86"/>
      <c r="EVH4" s="86"/>
      <c r="EVI4" s="86"/>
      <c r="EVJ4" s="86"/>
      <c r="EVK4" s="86"/>
      <c r="EVL4" s="86"/>
      <c r="EVM4" s="86"/>
      <c r="EVN4" s="86"/>
      <c r="EVO4" s="86"/>
      <c r="EVP4" s="86"/>
      <c r="EVQ4" s="86"/>
      <c r="EVR4" s="86"/>
      <c r="EVS4" s="86"/>
      <c r="EVT4" s="86"/>
      <c r="EVU4" s="86"/>
      <c r="EVV4" s="86"/>
      <c r="EVW4" s="86"/>
      <c r="EVX4" s="86"/>
      <c r="EVY4" s="86"/>
      <c r="EVZ4" s="86"/>
      <c r="EWA4" s="86"/>
      <c r="EWB4" s="86"/>
      <c r="EWC4" s="86"/>
      <c r="EWD4" s="86"/>
      <c r="EWE4" s="86"/>
      <c r="EWF4" s="86"/>
      <c r="EWG4" s="86"/>
      <c r="EWH4" s="86"/>
      <c r="EWI4" s="86"/>
      <c r="EWJ4" s="86"/>
      <c r="EWK4" s="86"/>
      <c r="EWL4" s="86"/>
      <c r="EWM4" s="86"/>
      <c r="EWN4" s="86"/>
      <c r="EWO4" s="86"/>
      <c r="EWP4" s="86"/>
      <c r="EWQ4" s="86"/>
      <c r="EWR4" s="86"/>
      <c r="EWS4" s="86"/>
      <c r="EWT4" s="86"/>
      <c r="EWU4" s="86"/>
      <c r="EWV4" s="86"/>
      <c r="EWW4" s="86"/>
      <c r="EWX4" s="86"/>
      <c r="EWY4" s="86"/>
      <c r="EWZ4" s="86"/>
      <c r="EXA4" s="86"/>
      <c r="EXB4" s="86"/>
      <c r="EXC4" s="86"/>
      <c r="EXD4" s="86"/>
      <c r="EXE4" s="86"/>
      <c r="EXF4" s="86"/>
      <c r="EXG4" s="86"/>
      <c r="EXH4" s="86"/>
      <c r="EXI4" s="86"/>
      <c r="EXJ4" s="86"/>
      <c r="EXK4" s="86"/>
      <c r="EXL4" s="86"/>
      <c r="EXM4" s="86"/>
      <c r="EXN4" s="86"/>
      <c r="EXO4" s="86"/>
      <c r="EXP4" s="86"/>
      <c r="EXQ4" s="86"/>
      <c r="EXR4" s="86"/>
      <c r="EXS4" s="86"/>
      <c r="EXT4" s="86"/>
      <c r="EXU4" s="86"/>
      <c r="EXV4" s="86"/>
      <c r="EXW4" s="86"/>
      <c r="EXX4" s="86"/>
      <c r="EXY4" s="86"/>
      <c r="EXZ4" s="86"/>
      <c r="EYA4" s="86"/>
      <c r="EYB4" s="86"/>
      <c r="EYC4" s="86"/>
      <c r="EYD4" s="86"/>
      <c r="EYE4" s="86"/>
      <c r="EYF4" s="86"/>
      <c r="EYG4" s="86"/>
      <c r="EYH4" s="86"/>
      <c r="EYI4" s="86"/>
      <c r="EYJ4" s="86"/>
      <c r="EYK4" s="86"/>
      <c r="EYL4" s="86"/>
      <c r="EYM4" s="86"/>
      <c r="EYN4" s="86"/>
      <c r="EYO4" s="86"/>
      <c r="EYP4" s="86"/>
      <c r="EYQ4" s="86"/>
      <c r="EYR4" s="86"/>
      <c r="EYS4" s="86"/>
      <c r="EYT4" s="86"/>
      <c r="EYU4" s="86"/>
      <c r="EYV4" s="86"/>
      <c r="EYW4" s="86"/>
      <c r="EYX4" s="86"/>
      <c r="EYY4" s="86"/>
      <c r="EYZ4" s="86"/>
      <c r="EZA4" s="86"/>
      <c r="EZB4" s="86"/>
      <c r="EZC4" s="86"/>
      <c r="EZD4" s="86"/>
      <c r="EZE4" s="86"/>
      <c r="EZF4" s="86"/>
      <c r="EZG4" s="86"/>
      <c r="EZH4" s="86"/>
      <c r="EZI4" s="86"/>
      <c r="EZJ4" s="86"/>
      <c r="EZK4" s="86"/>
      <c r="EZL4" s="86"/>
      <c r="EZM4" s="86"/>
      <c r="EZN4" s="86"/>
      <c r="EZO4" s="86"/>
      <c r="EZP4" s="86"/>
      <c r="EZQ4" s="86"/>
      <c r="EZR4" s="86"/>
      <c r="EZS4" s="86"/>
      <c r="EZT4" s="86"/>
      <c r="EZU4" s="86"/>
      <c r="EZV4" s="86"/>
      <c r="EZW4" s="86"/>
      <c r="EZX4" s="86"/>
      <c r="EZY4" s="86"/>
      <c r="EZZ4" s="86"/>
      <c r="FAA4" s="86"/>
      <c r="FAB4" s="86"/>
      <c r="FAC4" s="86"/>
      <c r="FAD4" s="86"/>
      <c r="FAE4" s="86"/>
      <c r="FAF4" s="86"/>
      <c r="FAG4" s="86"/>
      <c r="FAH4" s="86"/>
      <c r="FAI4" s="86"/>
      <c r="FAJ4" s="86"/>
      <c r="FAK4" s="86"/>
      <c r="FAL4" s="86"/>
      <c r="FAM4" s="86"/>
      <c r="FAN4" s="86"/>
      <c r="FAO4" s="86"/>
      <c r="FAP4" s="86"/>
      <c r="FAQ4" s="86"/>
      <c r="FAR4" s="86"/>
      <c r="FAS4" s="86"/>
      <c r="FAT4" s="86"/>
      <c r="FAU4" s="86"/>
      <c r="FAV4" s="86"/>
      <c r="FAW4" s="86"/>
      <c r="FAX4" s="86"/>
      <c r="FAY4" s="86"/>
      <c r="FAZ4" s="86"/>
      <c r="FBA4" s="86"/>
      <c r="FBB4" s="86"/>
      <c r="FBC4" s="86"/>
      <c r="FBD4" s="86"/>
      <c r="FBE4" s="86"/>
      <c r="FBF4" s="86"/>
      <c r="FBG4" s="86"/>
      <c r="FBH4" s="86"/>
      <c r="FBI4" s="86"/>
      <c r="FBJ4" s="86"/>
      <c r="FBK4" s="86"/>
      <c r="FBL4" s="86"/>
      <c r="FBM4" s="86"/>
      <c r="FBN4" s="86"/>
      <c r="FBO4" s="86"/>
      <c r="FBP4" s="86"/>
      <c r="FBQ4" s="86"/>
      <c r="FBR4" s="86"/>
      <c r="FBS4" s="86"/>
      <c r="FBT4" s="86"/>
      <c r="FBU4" s="86"/>
      <c r="FBV4" s="86"/>
      <c r="FBW4" s="86"/>
      <c r="FBX4" s="86"/>
      <c r="FBY4" s="86"/>
      <c r="FBZ4" s="86"/>
      <c r="FCA4" s="86"/>
      <c r="FCB4" s="86"/>
      <c r="FCC4" s="86"/>
      <c r="FCD4" s="86"/>
      <c r="FCE4" s="86"/>
      <c r="FCF4" s="86"/>
      <c r="FCG4" s="86"/>
      <c r="FCH4" s="86"/>
      <c r="FCI4" s="86"/>
      <c r="FCJ4" s="86"/>
      <c r="FCK4" s="86"/>
      <c r="FCL4" s="86"/>
      <c r="FCM4" s="86"/>
      <c r="FCN4" s="86"/>
      <c r="FCO4" s="86"/>
      <c r="FCP4" s="86"/>
      <c r="FCQ4" s="86"/>
      <c r="FCR4" s="86"/>
      <c r="FCS4" s="86"/>
      <c r="FCT4" s="86"/>
      <c r="FCU4" s="86"/>
      <c r="FCV4" s="86"/>
      <c r="FCW4" s="86"/>
      <c r="FCX4" s="86"/>
      <c r="FCY4" s="86"/>
      <c r="FCZ4" s="86"/>
      <c r="FDA4" s="86"/>
      <c r="FDB4" s="86"/>
      <c r="FDC4" s="86"/>
      <c r="FDD4" s="86"/>
      <c r="FDE4" s="86"/>
      <c r="FDF4" s="86"/>
      <c r="FDG4" s="86"/>
      <c r="FDH4" s="86"/>
      <c r="FDI4" s="86"/>
      <c r="FDJ4" s="86"/>
      <c r="FDK4" s="86"/>
      <c r="FDL4" s="86"/>
      <c r="FDM4" s="86"/>
      <c r="FDN4" s="86"/>
      <c r="FDO4" s="86"/>
      <c r="FDP4" s="86"/>
      <c r="FDQ4" s="86"/>
      <c r="FDR4" s="86"/>
      <c r="FDS4" s="86"/>
      <c r="FDT4" s="86"/>
      <c r="FDU4" s="86"/>
      <c r="FDV4" s="86"/>
      <c r="FDW4" s="86"/>
      <c r="FDX4" s="86"/>
      <c r="FDY4" s="86"/>
      <c r="FDZ4" s="86"/>
      <c r="FEA4" s="86"/>
      <c r="FEB4" s="86"/>
      <c r="FEC4" s="86"/>
      <c r="FED4" s="86"/>
      <c r="FEE4" s="86"/>
      <c r="FEF4" s="86"/>
      <c r="FEG4" s="86"/>
      <c r="FEH4" s="86"/>
      <c r="FEI4" s="86"/>
      <c r="FEJ4" s="86"/>
      <c r="FEK4" s="86"/>
      <c r="FEL4" s="86"/>
      <c r="FEM4" s="86"/>
      <c r="FEN4" s="86"/>
      <c r="FEO4" s="86"/>
      <c r="FEP4" s="86"/>
      <c r="FEQ4" s="86"/>
      <c r="FER4" s="86"/>
      <c r="FES4" s="86"/>
      <c r="FET4" s="86"/>
      <c r="FEU4" s="86"/>
      <c r="FEV4" s="86"/>
      <c r="FEW4" s="86"/>
      <c r="FEX4" s="86"/>
      <c r="FEY4" s="86"/>
      <c r="FEZ4" s="86"/>
      <c r="FFA4" s="86"/>
      <c r="FFB4" s="86"/>
      <c r="FFC4" s="86"/>
      <c r="FFD4" s="86"/>
      <c r="FFE4" s="86"/>
      <c r="FFF4" s="86"/>
      <c r="FFG4" s="86"/>
      <c r="FFH4" s="86"/>
      <c r="FFI4" s="86"/>
      <c r="FFJ4" s="86"/>
      <c r="FFK4" s="86"/>
      <c r="FFL4" s="86"/>
      <c r="FFM4" s="86"/>
      <c r="FFN4" s="86"/>
      <c r="FFO4" s="86"/>
      <c r="FFP4" s="86"/>
      <c r="FFQ4" s="86"/>
      <c r="FFR4" s="86"/>
      <c r="FFS4" s="86"/>
      <c r="FFT4" s="86"/>
      <c r="FFU4" s="86"/>
      <c r="FFV4" s="86"/>
      <c r="FFW4" s="86"/>
      <c r="FFX4" s="86"/>
      <c r="FFY4" s="86"/>
      <c r="FFZ4" s="86"/>
      <c r="FGA4" s="86"/>
      <c r="FGB4" s="86"/>
      <c r="FGC4" s="86"/>
      <c r="FGD4" s="86"/>
      <c r="FGE4" s="86"/>
      <c r="FGF4" s="86"/>
      <c r="FGG4" s="86"/>
      <c r="FGH4" s="86"/>
      <c r="FGI4" s="86"/>
      <c r="FGJ4" s="86"/>
      <c r="FGK4" s="86"/>
      <c r="FGL4" s="86"/>
      <c r="FGM4" s="86"/>
      <c r="FGN4" s="86"/>
      <c r="FGO4" s="86"/>
      <c r="FGP4" s="86"/>
      <c r="FGQ4" s="86"/>
      <c r="FGR4" s="86"/>
      <c r="FGS4" s="86"/>
      <c r="FGT4" s="86"/>
      <c r="FGU4" s="86"/>
      <c r="FGV4" s="86"/>
      <c r="FGW4" s="86"/>
      <c r="FGX4" s="86"/>
      <c r="FGY4" s="86"/>
      <c r="FGZ4" s="86"/>
      <c r="FHA4" s="86"/>
      <c r="FHB4" s="86"/>
      <c r="FHC4" s="86"/>
      <c r="FHD4" s="86"/>
      <c r="FHE4" s="86"/>
      <c r="FHF4" s="86"/>
      <c r="FHG4" s="86"/>
      <c r="FHH4" s="86"/>
      <c r="FHI4" s="86"/>
      <c r="FHJ4" s="86"/>
      <c r="FHK4" s="86"/>
      <c r="FHL4" s="86"/>
      <c r="FHM4" s="86"/>
      <c r="FHN4" s="86"/>
      <c r="FHO4" s="86"/>
      <c r="FHP4" s="86"/>
      <c r="FHQ4" s="86"/>
      <c r="FHR4" s="86"/>
      <c r="FHS4" s="86"/>
      <c r="FHT4" s="86"/>
      <c r="FHU4" s="86"/>
      <c r="FHV4" s="86"/>
      <c r="FHW4" s="86"/>
      <c r="FHX4" s="86"/>
      <c r="FHY4" s="86"/>
      <c r="FHZ4" s="86"/>
      <c r="FIA4" s="86"/>
      <c r="FIB4" s="86"/>
      <c r="FIC4" s="86"/>
      <c r="FID4" s="86"/>
      <c r="FIE4" s="86"/>
      <c r="FIF4" s="86"/>
      <c r="FIG4" s="86"/>
      <c r="FIH4" s="86"/>
      <c r="FII4" s="86"/>
      <c r="FIJ4" s="86"/>
      <c r="FIK4" s="86"/>
      <c r="FIL4" s="86"/>
      <c r="FIM4" s="86"/>
      <c r="FIN4" s="86"/>
      <c r="FIO4" s="86"/>
      <c r="FIP4" s="86"/>
      <c r="FIQ4" s="86"/>
      <c r="FIR4" s="86"/>
      <c r="FIS4" s="86"/>
      <c r="FIT4" s="86"/>
      <c r="FIU4" s="86"/>
      <c r="FIV4" s="86"/>
      <c r="FIW4" s="86"/>
      <c r="FIX4" s="86"/>
      <c r="FIY4" s="86"/>
      <c r="FIZ4" s="86"/>
      <c r="FJA4" s="86"/>
      <c r="FJB4" s="86"/>
      <c r="FJC4" s="86"/>
      <c r="FJD4" s="86"/>
      <c r="FJE4" s="86"/>
      <c r="FJF4" s="86"/>
      <c r="FJG4" s="86"/>
      <c r="FJH4" s="86"/>
      <c r="FJI4" s="86"/>
      <c r="FJJ4" s="86"/>
      <c r="FJK4" s="86"/>
      <c r="FJL4" s="86"/>
      <c r="FJM4" s="86"/>
      <c r="FJN4" s="86"/>
      <c r="FJO4" s="86"/>
      <c r="FJP4" s="86"/>
      <c r="FJQ4" s="86"/>
      <c r="FJR4" s="86"/>
      <c r="FJS4" s="86"/>
      <c r="FJT4" s="86"/>
      <c r="FJU4" s="86"/>
      <c r="FJV4" s="86"/>
      <c r="FJW4" s="86"/>
      <c r="FJX4" s="86"/>
      <c r="FJY4" s="86"/>
      <c r="FJZ4" s="86"/>
      <c r="FKA4" s="86"/>
      <c r="FKB4" s="86"/>
      <c r="FKC4" s="86"/>
      <c r="FKD4" s="86"/>
      <c r="FKE4" s="86"/>
      <c r="FKF4" s="86"/>
      <c r="FKG4" s="86"/>
      <c r="FKH4" s="86"/>
      <c r="FKI4" s="86"/>
      <c r="FKJ4" s="86"/>
      <c r="FKK4" s="86"/>
      <c r="FKL4" s="86"/>
      <c r="FKM4" s="86"/>
      <c r="FKN4" s="86"/>
      <c r="FKO4" s="86"/>
      <c r="FKP4" s="86"/>
      <c r="FKQ4" s="86"/>
      <c r="FKR4" s="86"/>
      <c r="FKS4" s="86"/>
      <c r="FKT4" s="86"/>
      <c r="FKU4" s="86"/>
      <c r="FKV4" s="86"/>
      <c r="FKW4" s="86"/>
      <c r="FKX4" s="86"/>
      <c r="FKY4" s="86"/>
      <c r="FKZ4" s="86"/>
      <c r="FLA4" s="86"/>
      <c r="FLB4" s="86"/>
      <c r="FLC4" s="86"/>
      <c r="FLD4" s="86"/>
      <c r="FLE4" s="86"/>
      <c r="FLF4" s="86"/>
      <c r="FLG4" s="86"/>
      <c r="FLH4" s="86"/>
      <c r="FLI4" s="86"/>
      <c r="FLJ4" s="86"/>
      <c r="FLK4" s="86"/>
      <c r="FLL4" s="86"/>
      <c r="FLM4" s="86"/>
      <c r="FLN4" s="86"/>
      <c r="FLO4" s="86"/>
      <c r="FLP4" s="86"/>
      <c r="FLQ4" s="86"/>
      <c r="FLR4" s="86"/>
      <c r="FLS4" s="86"/>
      <c r="FLT4" s="86"/>
      <c r="FLU4" s="86"/>
      <c r="FLV4" s="86"/>
      <c r="FLW4" s="86"/>
      <c r="FLX4" s="86"/>
      <c r="FLY4" s="86"/>
      <c r="FLZ4" s="86"/>
      <c r="FMA4" s="86"/>
      <c r="FMB4" s="86"/>
      <c r="FMC4" s="86"/>
      <c r="FMD4" s="86"/>
      <c r="FME4" s="86"/>
      <c r="FMF4" s="86"/>
      <c r="FMG4" s="86"/>
      <c r="FMH4" s="86"/>
      <c r="FMI4" s="86"/>
      <c r="FMJ4" s="86"/>
      <c r="FMK4" s="86"/>
      <c r="FML4" s="86"/>
      <c r="FMM4" s="86"/>
      <c r="FMN4" s="86"/>
      <c r="FMO4" s="86"/>
      <c r="FMP4" s="86"/>
      <c r="FMQ4" s="86"/>
      <c r="FMR4" s="86"/>
      <c r="FMS4" s="86"/>
      <c r="FMT4" s="86"/>
      <c r="FMU4" s="86"/>
      <c r="FMV4" s="86"/>
      <c r="FMW4" s="86"/>
      <c r="FMX4" s="86"/>
      <c r="FMY4" s="86"/>
      <c r="FMZ4" s="86"/>
      <c r="FNA4" s="86"/>
      <c r="FNB4" s="86"/>
      <c r="FNC4" s="86"/>
      <c r="FND4" s="86"/>
      <c r="FNE4" s="86"/>
      <c r="FNF4" s="86"/>
      <c r="FNG4" s="86"/>
      <c r="FNH4" s="86"/>
      <c r="FNI4" s="86"/>
      <c r="FNJ4" s="86"/>
      <c r="FNK4" s="86"/>
      <c r="FNL4" s="86"/>
      <c r="FNM4" s="86"/>
      <c r="FNN4" s="86"/>
      <c r="FNO4" s="86"/>
      <c r="FNP4" s="86"/>
      <c r="FNQ4" s="86"/>
      <c r="FNR4" s="86"/>
      <c r="FNS4" s="86"/>
      <c r="FNT4" s="86"/>
      <c r="FNU4" s="86"/>
      <c r="FNV4" s="86"/>
      <c r="FNW4" s="86"/>
      <c r="FNX4" s="86"/>
      <c r="FNY4" s="86"/>
      <c r="FNZ4" s="86"/>
      <c r="FOA4" s="86"/>
      <c r="FOB4" s="86"/>
      <c r="FOC4" s="86"/>
      <c r="FOD4" s="86"/>
      <c r="FOE4" s="86"/>
      <c r="FOF4" s="86"/>
      <c r="FOG4" s="86"/>
      <c r="FOH4" s="86"/>
      <c r="FOI4" s="86"/>
      <c r="FOJ4" s="86"/>
      <c r="FOK4" s="86"/>
      <c r="FOL4" s="86"/>
      <c r="FOM4" s="86"/>
      <c r="FON4" s="86"/>
      <c r="FOO4" s="86"/>
      <c r="FOP4" s="86"/>
      <c r="FOQ4" s="86"/>
      <c r="FOR4" s="86"/>
      <c r="FOS4" s="86"/>
      <c r="FOT4" s="86"/>
      <c r="FOU4" s="86"/>
      <c r="FOV4" s="86"/>
      <c r="FOW4" s="86"/>
      <c r="FOX4" s="86"/>
      <c r="FOY4" s="86"/>
      <c r="FOZ4" s="86"/>
      <c r="FPA4" s="86"/>
      <c r="FPB4" s="86"/>
      <c r="FPC4" s="86"/>
      <c r="FPD4" s="86"/>
      <c r="FPE4" s="86"/>
      <c r="FPF4" s="86"/>
      <c r="FPG4" s="86"/>
      <c r="FPH4" s="86"/>
      <c r="FPI4" s="86"/>
      <c r="FPJ4" s="86"/>
      <c r="FPK4" s="86"/>
      <c r="FPL4" s="86"/>
      <c r="FPM4" s="86"/>
      <c r="FPN4" s="86"/>
      <c r="FPO4" s="86"/>
      <c r="FPP4" s="86"/>
      <c r="FPQ4" s="86"/>
      <c r="FPR4" s="86"/>
      <c r="FPS4" s="86"/>
      <c r="FPT4" s="86"/>
      <c r="FPU4" s="86"/>
      <c r="FPV4" s="86"/>
      <c r="FPW4" s="86"/>
      <c r="FPX4" s="86"/>
      <c r="FPY4" s="86"/>
      <c r="FPZ4" s="86"/>
      <c r="FQA4" s="86"/>
      <c r="FQB4" s="86"/>
      <c r="FQC4" s="86"/>
      <c r="FQD4" s="86"/>
      <c r="FQE4" s="86"/>
      <c r="FQF4" s="86"/>
      <c r="FQG4" s="86"/>
      <c r="FQH4" s="86"/>
      <c r="FQI4" s="86"/>
      <c r="FQJ4" s="86"/>
      <c r="FQK4" s="86"/>
      <c r="FQL4" s="86"/>
      <c r="FQM4" s="86"/>
      <c r="FQN4" s="86"/>
      <c r="FQO4" s="86"/>
      <c r="FQP4" s="86"/>
      <c r="FQQ4" s="86"/>
      <c r="FQR4" s="86"/>
      <c r="FQS4" s="86"/>
      <c r="FQT4" s="86"/>
      <c r="FQU4" s="86"/>
      <c r="FQV4" s="86"/>
      <c r="FQW4" s="86"/>
      <c r="FQX4" s="86"/>
      <c r="FQY4" s="86"/>
      <c r="FQZ4" s="86"/>
      <c r="FRA4" s="86"/>
      <c r="FRB4" s="86"/>
      <c r="FRC4" s="86"/>
      <c r="FRD4" s="86"/>
      <c r="FRE4" s="86"/>
      <c r="FRF4" s="86"/>
      <c r="FRG4" s="86"/>
      <c r="FRH4" s="86"/>
      <c r="FRI4" s="86"/>
      <c r="FRJ4" s="86"/>
      <c r="FRK4" s="86"/>
      <c r="FRL4" s="86"/>
      <c r="FRM4" s="86"/>
      <c r="FRN4" s="86"/>
      <c r="FRO4" s="86"/>
      <c r="FRP4" s="86"/>
      <c r="FRQ4" s="86"/>
      <c r="FRR4" s="86"/>
      <c r="FRS4" s="86"/>
      <c r="FRT4" s="86"/>
      <c r="FRU4" s="86"/>
      <c r="FRV4" s="86"/>
      <c r="FRW4" s="86"/>
      <c r="FRX4" s="86"/>
      <c r="FRY4" s="86"/>
      <c r="FRZ4" s="86"/>
      <c r="FSA4" s="86"/>
      <c r="FSB4" s="86"/>
      <c r="FSC4" s="86"/>
      <c r="FSD4" s="86"/>
      <c r="FSE4" s="86"/>
      <c r="FSF4" s="86"/>
      <c r="FSG4" s="86"/>
      <c r="FSH4" s="86"/>
      <c r="FSI4" s="86"/>
      <c r="FSJ4" s="86"/>
      <c r="FSK4" s="86"/>
      <c r="FSL4" s="86"/>
      <c r="FSM4" s="86"/>
      <c r="FSN4" s="86"/>
      <c r="FSO4" s="86"/>
      <c r="FSP4" s="86"/>
      <c r="FSQ4" s="86"/>
      <c r="FSR4" s="86"/>
      <c r="FSS4" s="86"/>
      <c r="FST4" s="86"/>
      <c r="FSU4" s="86"/>
      <c r="FSV4" s="86"/>
      <c r="FSW4" s="86"/>
      <c r="FSX4" s="86"/>
      <c r="FSY4" s="86"/>
      <c r="FSZ4" s="86"/>
      <c r="FTA4" s="86"/>
      <c r="FTB4" s="86"/>
      <c r="FTC4" s="86"/>
      <c r="FTD4" s="86"/>
      <c r="FTE4" s="86"/>
      <c r="FTF4" s="86"/>
      <c r="FTG4" s="86"/>
      <c r="FTH4" s="86"/>
      <c r="FTI4" s="86"/>
      <c r="FTJ4" s="86"/>
      <c r="FTK4" s="86"/>
      <c r="FTL4" s="86"/>
      <c r="FTM4" s="86"/>
      <c r="FTN4" s="86"/>
      <c r="FTO4" s="86"/>
      <c r="FTP4" s="86"/>
      <c r="FTQ4" s="86"/>
      <c r="FTR4" s="86"/>
      <c r="FTS4" s="86"/>
      <c r="FTT4" s="86"/>
      <c r="FTU4" s="86"/>
      <c r="FTV4" s="86"/>
      <c r="FTW4" s="86"/>
      <c r="FTX4" s="86"/>
      <c r="FTY4" s="86"/>
      <c r="FTZ4" s="86"/>
      <c r="FUA4" s="86"/>
      <c r="FUB4" s="86"/>
      <c r="FUC4" s="86"/>
      <c r="FUD4" s="86"/>
      <c r="FUE4" s="86"/>
      <c r="FUF4" s="86"/>
      <c r="FUG4" s="86"/>
      <c r="FUH4" s="86"/>
      <c r="FUI4" s="86"/>
      <c r="FUJ4" s="86"/>
      <c r="FUK4" s="86"/>
      <c r="FUL4" s="86"/>
      <c r="FUM4" s="86"/>
      <c r="FUN4" s="86"/>
      <c r="FUO4" s="86"/>
      <c r="FUP4" s="86"/>
      <c r="FUQ4" s="86"/>
      <c r="FUR4" s="86"/>
      <c r="FUS4" s="86"/>
      <c r="FUT4" s="86"/>
      <c r="FUU4" s="86"/>
      <c r="FUV4" s="86"/>
      <c r="FUW4" s="86"/>
      <c r="FUX4" s="86"/>
      <c r="FUY4" s="86"/>
      <c r="FUZ4" s="86"/>
      <c r="FVA4" s="86"/>
      <c r="FVB4" s="86"/>
      <c r="FVC4" s="86"/>
      <c r="FVD4" s="86"/>
      <c r="FVE4" s="86"/>
      <c r="FVF4" s="86"/>
      <c r="FVG4" s="86"/>
      <c r="FVH4" s="86"/>
      <c r="FVI4" s="86"/>
      <c r="FVJ4" s="86"/>
      <c r="FVK4" s="86"/>
      <c r="FVL4" s="86"/>
      <c r="FVM4" s="86"/>
      <c r="FVN4" s="86"/>
      <c r="FVO4" s="86"/>
      <c r="FVP4" s="86"/>
      <c r="FVQ4" s="86"/>
      <c r="FVR4" s="86"/>
      <c r="FVS4" s="86"/>
      <c r="FVT4" s="86"/>
      <c r="FVU4" s="86"/>
      <c r="FVV4" s="86"/>
      <c r="FVW4" s="86"/>
      <c r="FVX4" s="86"/>
      <c r="FVY4" s="86"/>
      <c r="FVZ4" s="86"/>
      <c r="FWA4" s="86"/>
      <c r="FWB4" s="86"/>
      <c r="FWC4" s="86"/>
      <c r="FWD4" s="86"/>
      <c r="FWE4" s="86"/>
      <c r="FWF4" s="86"/>
      <c r="FWG4" s="86"/>
      <c r="FWH4" s="86"/>
      <c r="FWI4" s="86"/>
      <c r="FWJ4" s="86"/>
      <c r="FWK4" s="86"/>
      <c r="FWL4" s="86"/>
      <c r="FWM4" s="86"/>
      <c r="FWN4" s="86"/>
      <c r="FWO4" s="86"/>
      <c r="FWP4" s="86"/>
      <c r="FWQ4" s="86"/>
      <c r="FWR4" s="86"/>
      <c r="FWS4" s="86"/>
      <c r="FWT4" s="86"/>
      <c r="FWU4" s="86"/>
      <c r="FWV4" s="86"/>
      <c r="FWW4" s="86"/>
      <c r="FWX4" s="86"/>
      <c r="FWY4" s="86"/>
      <c r="FWZ4" s="86"/>
      <c r="FXA4" s="86"/>
      <c r="FXB4" s="86"/>
      <c r="FXC4" s="86"/>
      <c r="FXD4" s="86"/>
      <c r="FXE4" s="86"/>
      <c r="FXF4" s="86"/>
      <c r="FXG4" s="86"/>
      <c r="FXH4" s="86"/>
      <c r="FXI4" s="86"/>
      <c r="FXJ4" s="86"/>
      <c r="FXK4" s="86"/>
      <c r="FXL4" s="86"/>
      <c r="FXM4" s="86"/>
      <c r="FXN4" s="86"/>
      <c r="FXO4" s="86"/>
      <c r="FXP4" s="86"/>
      <c r="FXQ4" s="86"/>
      <c r="FXR4" s="86"/>
      <c r="FXS4" s="86"/>
      <c r="FXT4" s="86"/>
      <c r="FXU4" s="86"/>
      <c r="FXV4" s="86"/>
      <c r="FXW4" s="86"/>
      <c r="FXX4" s="86"/>
      <c r="FXY4" s="86"/>
      <c r="FXZ4" s="86"/>
      <c r="FYA4" s="86"/>
      <c r="FYB4" s="86"/>
      <c r="FYC4" s="86"/>
      <c r="FYD4" s="86"/>
      <c r="FYE4" s="86"/>
      <c r="FYF4" s="86"/>
      <c r="FYG4" s="86"/>
      <c r="FYH4" s="86"/>
      <c r="FYI4" s="86"/>
      <c r="FYJ4" s="86"/>
      <c r="FYK4" s="86"/>
      <c r="FYL4" s="86"/>
      <c r="FYM4" s="86"/>
      <c r="FYN4" s="86"/>
      <c r="FYO4" s="86"/>
      <c r="FYP4" s="86"/>
      <c r="FYQ4" s="86"/>
      <c r="FYR4" s="86"/>
      <c r="FYS4" s="86"/>
      <c r="FYT4" s="86"/>
      <c r="FYU4" s="86"/>
      <c r="FYV4" s="86"/>
      <c r="FYW4" s="86"/>
      <c r="FYX4" s="86"/>
      <c r="FYY4" s="86"/>
      <c r="FYZ4" s="86"/>
      <c r="FZA4" s="86"/>
      <c r="FZB4" s="86"/>
      <c r="FZC4" s="86"/>
      <c r="FZD4" s="86"/>
      <c r="FZE4" s="86"/>
      <c r="FZF4" s="86"/>
      <c r="FZG4" s="86"/>
      <c r="FZH4" s="86"/>
      <c r="FZI4" s="86"/>
      <c r="FZJ4" s="86"/>
      <c r="FZK4" s="86"/>
      <c r="FZL4" s="86"/>
      <c r="FZM4" s="86"/>
      <c r="FZN4" s="86"/>
      <c r="FZO4" s="86"/>
      <c r="FZP4" s="86"/>
      <c r="FZQ4" s="86"/>
      <c r="FZR4" s="86"/>
      <c r="FZS4" s="86"/>
      <c r="FZT4" s="86"/>
      <c r="FZU4" s="86"/>
      <c r="FZV4" s="86"/>
      <c r="FZW4" s="86"/>
      <c r="FZX4" s="86"/>
      <c r="FZY4" s="86"/>
      <c r="FZZ4" s="86"/>
      <c r="GAA4" s="86"/>
      <c r="GAB4" s="86"/>
      <c r="GAC4" s="86"/>
      <c r="GAD4" s="86"/>
      <c r="GAE4" s="86"/>
      <c r="GAF4" s="86"/>
      <c r="GAG4" s="86"/>
      <c r="GAH4" s="86"/>
      <c r="GAI4" s="86"/>
      <c r="GAJ4" s="86"/>
      <c r="GAK4" s="86"/>
      <c r="GAL4" s="86"/>
      <c r="GAM4" s="86"/>
      <c r="GAN4" s="86"/>
      <c r="GAO4" s="86"/>
      <c r="GAP4" s="86"/>
      <c r="GAQ4" s="86"/>
      <c r="GAR4" s="86"/>
      <c r="GAS4" s="86"/>
      <c r="GAT4" s="86"/>
      <c r="GAU4" s="86"/>
      <c r="GAV4" s="86"/>
      <c r="GAW4" s="86"/>
      <c r="GAX4" s="86"/>
      <c r="GAY4" s="86"/>
      <c r="GAZ4" s="86"/>
      <c r="GBA4" s="86"/>
      <c r="GBB4" s="86"/>
      <c r="GBC4" s="86"/>
      <c r="GBD4" s="86"/>
      <c r="GBE4" s="86"/>
      <c r="GBF4" s="86"/>
      <c r="GBG4" s="86"/>
      <c r="GBH4" s="86"/>
      <c r="GBI4" s="86"/>
      <c r="GBJ4" s="86"/>
      <c r="GBK4" s="86"/>
      <c r="GBL4" s="86"/>
      <c r="GBM4" s="86"/>
      <c r="GBN4" s="86"/>
      <c r="GBO4" s="86"/>
      <c r="GBP4" s="86"/>
      <c r="GBQ4" s="86"/>
      <c r="GBR4" s="86"/>
      <c r="GBS4" s="86"/>
      <c r="GBT4" s="86"/>
      <c r="GBU4" s="86"/>
      <c r="GBV4" s="86"/>
      <c r="GBW4" s="86"/>
      <c r="GBX4" s="86"/>
      <c r="GBY4" s="86"/>
      <c r="GBZ4" s="86"/>
      <c r="GCA4" s="86"/>
      <c r="GCB4" s="86"/>
      <c r="GCC4" s="86"/>
      <c r="GCD4" s="86"/>
      <c r="GCE4" s="86"/>
      <c r="GCF4" s="86"/>
      <c r="GCG4" s="86"/>
      <c r="GCH4" s="86"/>
      <c r="GCI4" s="86"/>
      <c r="GCJ4" s="86"/>
      <c r="GCK4" s="86"/>
      <c r="GCL4" s="86"/>
      <c r="GCM4" s="86"/>
      <c r="GCN4" s="86"/>
      <c r="GCO4" s="86"/>
      <c r="GCP4" s="86"/>
      <c r="GCQ4" s="86"/>
      <c r="GCR4" s="86"/>
      <c r="GCS4" s="86"/>
      <c r="GCT4" s="86"/>
      <c r="GCU4" s="86"/>
      <c r="GCV4" s="86"/>
      <c r="GCW4" s="86"/>
      <c r="GCX4" s="86"/>
      <c r="GCY4" s="86"/>
      <c r="GCZ4" s="86"/>
      <c r="GDA4" s="86"/>
      <c r="GDB4" s="86"/>
      <c r="GDC4" s="86"/>
      <c r="GDD4" s="86"/>
      <c r="GDE4" s="86"/>
      <c r="GDF4" s="86"/>
      <c r="GDG4" s="86"/>
      <c r="GDH4" s="86"/>
      <c r="GDI4" s="86"/>
      <c r="GDJ4" s="86"/>
      <c r="GDK4" s="86"/>
      <c r="GDL4" s="86"/>
      <c r="GDM4" s="86"/>
      <c r="GDN4" s="86"/>
      <c r="GDO4" s="86"/>
      <c r="GDP4" s="86"/>
      <c r="GDQ4" s="86"/>
      <c r="GDR4" s="86"/>
      <c r="GDS4" s="86"/>
      <c r="GDT4" s="86"/>
      <c r="GDU4" s="86"/>
      <c r="GDV4" s="86"/>
      <c r="GDW4" s="86"/>
      <c r="GDX4" s="86"/>
      <c r="GDY4" s="86"/>
      <c r="GDZ4" s="86"/>
      <c r="GEA4" s="86"/>
      <c r="GEB4" s="86"/>
      <c r="GEC4" s="86"/>
      <c r="GED4" s="86"/>
      <c r="GEE4" s="86"/>
      <c r="GEF4" s="86"/>
      <c r="GEG4" s="86"/>
      <c r="GEH4" s="86"/>
      <c r="GEI4" s="86"/>
      <c r="GEJ4" s="86"/>
      <c r="GEK4" s="86"/>
      <c r="GEL4" s="86"/>
      <c r="GEM4" s="86"/>
      <c r="GEN4" s="86"/>
      <c r="GEO4" s="86"/>
      <c r="GEP4" s="86"/>
      <c r="GEQ4" s="86"/>
      <c r="GER4" s="86"/>
      <c r="GES4" s="86"/>
      <c r="GET4" s="86"/>
      <c r="GEU4" s="86"/>
      <c r="GEV4" s="86"/>
      <c r="GEW4" s="86"/>
      <c r="GEX4" s="86"/>
      <c r="GEY4" s="86"/>
      <c r="GEZ4" s="86"/>
      <c r="GFA4" s="86"/>
      <c r="GFB4" s="86"/>
      <c r="GFC4" s="86"/>
      <c r="GFD4" s="86"/>
      <c r="GFE4" s="86"/>
      <c r="GFF4" s="86"/>
      <c r="GFG4" s="86"/>
      <c r="GFH4" s="86"/>
      <c r="GFI4" s="86"/>
      <c r="GFJ4" s="86"/>
      <c r="GFK4" s="86"/>
      <c r="GFL4" s="86"/>
      <c r="GFM4" s="86"/>
      <c r="GFN4" s="86"/>
      <c r="GFO4" s="86"/>
      <c r="GFP4" s="86"/>
      <c r="GFQ4" s="86"/>
      <c r="GFR4" s="86"/>
      <c r="GFS4" s="86"/>
      <c r="GFT4" s="86"/>
      <c r="GFU4" s="86"/>
      <c r="GFV4" s="86"/>
      <c r="GFW4" s="86"/>
      <c r="GFX4" s="86"/>
      <c r="GFY4" s="86"/>
      <c r="GFZ4" s="86"/>
      <c r="GGA4" s="86"/>
      <c r="GGB4" s="86"/>
      <c r="GGC4" s="86"/>
      <c r="GGD4" s="86"/>
      <c r="GGE4" s="86"/>
      <c r="GGF4" s="86"/>
      <c r="GGG4" s="86"/>
      <c r="GGH4" s="86"/>
      <c r="GGI4" s="86"/>
      <c r="GGJ4" s="86"/>
      <c r="GGK4" s="86"/>
      <c r="GGL4" s="86"/>
      <c r="GGM4" s="86"/>
      <c r="GGN4" s="86"/>
      <c r="GGO4" s="86"/>
      <c r="GGP4" s="86"/>
      <c r="GGQ4" s="86"/>
      <c r="GGR4" s="86"/>
      <c r="GGS4" s="86"/>
      <c r="GGT4" s="86"/>
      <c r="GGU4" s="86"/>
      <c r="GGV4" s="86"/>
      <c r="GGW4" s="86"/>
      <c r="GGX4" s="86"/>
      <c r="GGY4" s="86"/>
      <c r="GGZ4" s="86"/>
      <c r="GHA4" s="86"/>
      <c r="GHB4" s="86"/>
      <c r="GHC4" s="86"/>
      <c r="GHD4" s="86"/>
      <c r="GHE4" s="86"/>
      <c r="GHF4" s="86"/>
      <c r="GHG4" s="86"/>
      <c r="GHH4" s="86"/>
      <c r="GHI4" s="86"/>
      <c r="GHJ4" s="86"/>
      <c r="GHK4" s="86"/>
      <c r="GHL4" s="86"/>
      <c r="GHM4" s="86"/>
      <c r="GHN4" s="86"/>
      <c r="GHO4" s="86"/>
      <c r="GHP4" s="86"/>
      <c r="GHQ4" s="86"/>
      <c r="GHR4" s="86"/>
      <c r="GHS4" s="86"/>
      <c r="GHT4" s="86"/>
      <c r="GHU4" s="86"/>
      <c r="GHV4" s="86"/>
      <c r="GHW4" s="86"/>
      <c r="GHX4" s="86"/>
      <c r="GHY4" s="86"/>
      <c r="GHZ4" s="86"/>
      <c r="GIA4" s="86"/>
      <c r="GIB4" s="86"/>
      <c r="GIC4" s="86"/>
      <c r="GID4" s="86"/>
      <c r="GIE4" s="86"/>
      <c r="GIF4" s="86"/>
      <c r="GIG4" s="86"/>
      <c r="GIH4" s="86"/>
      <c r="GII4" s="86"/>
      <c r="GIJ4" s="86"/>
      <c r="GIK4" s="86"/>
      <c r="GIL4" s="86"/>
      <c r="GIM4" s="86"/>
      <c r="GIN4" s="86"/>
      <c r="GIO4" s="86"/>
      <c r="GIP4" s="86"/>
      <c r="GIQ4" s="86"/>
      <c r="GIR4" s="86"/>
      <c r="GIS4" s="86"/>
      <c r="GIT4" s="86"/>
      <c r="GIU4" s="86"/>
      <c r="GIV4" s="86"/>
      <c r="GIW4" s="86"/>
      <c r="GIX4" s="86"/>
      <c r="GIY4" s="86"/>
      <c r="GIZ4" s="86"/>
      <c r="GJA4" s="86"/>
      <c r="GJB4" s="86"/>
      <c r="GJC4" s="86"/>
      <c r="GJD4" s="86"/>
      <c r="GJE4" s="86"/>
      <c r="GJF4" s="86"/>
      <c r="GJG4" s="86"/>
      <c r="GJH4" s="86"/>
      <c r="GJI4" s="86"/>
      <c r="GJJ4" s="86"/>
      <c r="GJK4" s="86"/>
      <c r="GJL4" s="86"/>
      <c r="GJM4" s="86"/>
      <c r="GJN4" s="86"/>
      <c r="GJO4" s="86"/>
      <c r="GJP4" s="86"/>
      <c r="GJQ4" s="86"/>
      <c r="GJR4" s="86"/>
      <c r="GJS4" s="86"/>
      <c r="GJT4" s="86"/>
      <c r="GJU4" s="86"/>
      <c r="GJV4" s="86"/>
      <c r="GJW4" s="86"/>
      <c r="GJX4" s="86"/>
      <c r="GJY4" s="86"/>
      <c r="GJZ4" s="86"/>
      <c r="GKA4" s="86"/>
      <c r="GKB4" s="86"/>
      <c r="GKC4" s="86"/>
      <c r="GKD4" s="86"/>
      <c r="GKE4" s="86"/>
      <c r="GKF4" s="86"/>
      <c r="GKG4" s="86"/>
      <c r="GKH4" s="86"/>
      <c r="GKI4" s="86"/>
      <c r="GKJ4" s="86"/>
      <c r="GKK4" s="86"/>
      <c r="GKL4" s="86"/>
      <c r="GKM4" s="86"/>
      <c r="GKN4" s="86"/>
      <c r="GKO4" s="86"/>
      <c r="GKP4" s="86"/>
      <c r="GKQ4" s="86"/>
      <c r="GKR4" s="86"/>
      <c r="GKS4" s="86"/>
      <c r="GKT4" s="86"/>
      <c r="GKU4" s="86"/>
      <c r="GKV4" s="86"/>
      <c r="GKW4" s="86"/>
      <c r="GKX4" s="86"/>
      <c r="GKY4" s="86"/>
      <c r="GKZ4" s="86"/>
      <c r="GLA4" s="86"/>
      <c r="GLB4" s="86"/>
      <c r="GLC4" s="86"/>
      <c r="GLD4" s="86"/>
      <c r="GLE4" s="86"/>
      <c r="GLF4" s="86"/>
      <c r="GLG4" s="86"/>
      <c r="GLH4" s="86"/>
      <c r="GLI4" s="86"/>
      <c r="GLJ4" s="86"/>
      <c r="GLK4" s="86"/>
      <c r="GLL4" s="86"/>
      <c r="GLM4" s="86"/>
      <c r="GLN4" s="86"/>
      <c r="GLO4" s="86"/>
      <c r="GLP4" s="86"/>
      <c r="GLQ4" s="86"/>
      <c r="GLR4" s="86"/>
      <c r="GLS4" s="86"/>
      <c r="GLT4" s="86"/>
      <c r="GLU4" s="86"/>
      <c r="GLV4" s="86"/>
      <c r="GLW4" s="86"/>
      <c r="GLX4" s="86"/>
      <c r="GLY4" s="86"/>
      <c r="GLZ4" s="86"/>
      <c r="GMA4" s="86"/>
      <c r="GMB4" s="86"/>
      <c r="GMC4" s="86"/>
      <c r="GMD4" s="86"/>
      <c r="GME4" s="86"/>
      <c r="GMF4" s="86"/>
      <c r="GMG4" s="86"/>
      <c r="GMH4" s="86"/>
      <c r="GMI4" s="86"/>
      <c r="GMJ4" s="86"/>
      <c r="GMK4" s="86"/>
      <c r="GML4" s="86"/>
      <c r="GMM4" s="86"/>
      <c r="GMN4" s="86"/>
      <c r="GMO4" s="86"/>
      <c r="GMP4" s="86"/>
      <c r="GMQ4" s="86"/>
      <c r="GMR4" s="86"/>
      <c r="GMS4" s="86"/>
      <c r="GMT4" s="86"/>
      <c r="GMU4" s="86"/>
      <c r="GMV4" s="86"/>
      <c r="GMW4" s="86"/>
      <c r="GMX4" s="86"/>
      <c r="GMY4" s="86"/>
      <c r="GMZ4" s="86"/>
      <c r="GNA4" s="86"/>
      <c r="GNB4" s="86"/>
      <c r="GNC4" s="86"/>
      <c r="GND4" s="86"/>
      <c r="GNE4" s="86"/>
      <c r="GNF4" s="86"/>
      <c r="GNG4" s="86"/>
      <c r="GNH4" s="86"/>
      <c r="GNI4" s="86"/>
      <c r="GNJ4" s="86"/>
      <c r="GNK4" s="86"/>
      <c r="GNL4" s="86"/>
      <c r="GNM4" s="86"/>
      <c r="GNN4" s="86"/>
      <c r="GNO4" s="86"/>
      <c r="GNP4" s="86"/>
      <c r="GNQ4" s="86"/>
      <c r="GNR4" s="86"/>
      <c r="GNS4" s="86"/>
      <c r="GNT4" s="86"/>
      <c r="GNU4" s="86"/>
      <c r="GNV4" s="86"/>
      <c r="GNW4" s="86"/>
      <c r="GNX4" s="86"/>
      <c r="GNY4" s="86"/>
      <c r="GNZ4" s="86"/>
      <c r="GOA4" s="86"/>
      <c r="GOB4" s="86"/>
      <c r="GOC4" s="86"/>
      <c r="GOD4" s="86"/>
      <c r="GOE4" s="86"/>
      <c r="GOF4" s="86"/>
      <c r="GOG4" s="86"/>
      <c r="GOH4" s="86"/>
      <c r="GOI4" s="86"/>
      <c r="GOJ4" s="86"/>
      <c r="GOK4" s="86"/>
      <c r="GOL4" s="86"/>
      <c r="GOM4" s="86"/>
      <c r="GON4" s="86"/>
      <c r="GOO4" s="86"/>
      <c r="GOP4" s="86"/>
      <c r="GOQ4" s="86"/>
      <c r="GOR4" s="86"/>
      <c r="GOS4" s="86"/>
      <c r="GOT4" s="86"/>
      <c r="GOU4" s="86"/>
      <c r="GOV4" s="86"/>
      <c r="GOW4" s="86"/>
      <c r="GOX4" s="86"/>
      <c r="GOY4" s="86"/>
      <c r="GOZ4" s="86"/>
      <c r="GPA4" s="86"/>
      <c r="GPB4" s="86"/>
      <c r="GPC4" s="86"/>
      <c r="GPD4" s="86"/>
      <c r="GPE4" s="86"/>
      <c r="GPF4" s="86"/>
      <c r="GPG4" s="86"/>
      <c r="GPH4" s="86"/>
      <c r="GPI4" s="86"/>
      <c r="GPJ4" s="86"/>
      <c r="GPK4" s="86"/>
      <c r="GPL4" s="86"/>
      <c r="GPM4" s="86"/>
      <c r="GPN4" s="86"/>
      <c r="GPO4" s="86"/>
      <c r="GPP4" s="86"/>
      <c r="GPQ4" s="86"/>
      <c r="GPR4" s="86"/>
      <c r="GPS4" s="86"/>
      <c r="GPT4" s="86"/>
      <c r="GPU4" s="86"/>
      <c r="GPV4" s="86"/>
      <c r="GPW4" s="86"/>
      <c r="GPX4" s="86"/>
      <c r="GPY4" s="86"/>
      <c r="GPZ4" s="86"/>
      <c r="GQA4" s="86"/>
      <c r="GQB4" s="86"/>
      <c r="GQC4" s="86"/>
      <c r="GQD4" s="86"/>
      <c r="GQE4" s="86"/>
      <c r="GQF4" s="86"/>
      <c r="GQG4" s="86"/>
      <c r="GQH4" s="86"/>
      <c r="GQI4" s="86"/>
      <c r="GQJ4" s="86"/>
      <c r="GQK4" s="86"/>
      <c r="GQL4" s="86"/>
      <c r="GQM4" s="86"/>
      <c r="GQN4" s="86"/>
      <c r="GQO4" s="86"/>
      <c r="GQP4" s="86"/>
      <c r="GQQ4" s="86"/>
      <c r="GQR4" s="86"/>
      <c r="GQS4" s="86"/>
      <c r="GQT4" s="86"/>
      <c r="GQU4" s="86"/>
      <c r="GQV4" s="86"/>
      <c r="GQW4" s="86"/>
      <c r="GQX4" s="86"/>
      <c r="GQY4" s="86"/>
      <c r="GQZ4" s="86"/>
      <c r="GRA4" s="86"/>
      <c r="GRB4" s="86"/>
      <c r="GRC4" s="86"/>
      <c r="GRD4" s="86"/>
      <c r="GRE4" s="86"/>
      <c r="GRF4" s="86"/>
      <c r="GRG4" s="86"/>
      <c r="GRH4" s="86"/>
      <c r="GRI4" s="86"/>
      <c r="GRJ4" s="86"/>
      <c r="GRK4" s="86"/>
      <c r="GRL4" s="86"/>
      <c r="GRM4" s="86"/>
      <c r="GRN4" s="86"/>
      <c r="GRO4" s="86"/>
      <c r="GRP4" s="86"/>
      <c r="GRQ4" s="86"/>
      <c r="GRR4" s="86"/>
      <c r="GRS4" s="86"/>
      <c r="GRT4" s="86"/>
      <c r="GRU4" s="86"/>
      <c r="GRV4" s="86"/>
      <c r="GRW4" s="86"/>
      <c r="GRX4" s="86"/>
      <c r="GRY4" s="86"/>
      <c r="GRZ4" s="86"/>
      <c r="GSA4" s="86"/>
      <c r="GSB4" s="86"/>
      <c r="GSC4" s="86"/>
      <c r="GSD4" s="86"/>
      <c r="GSE4" s="86"/>
      <c r="GSF4" s="86"/>
      <c r="GSG4" s="86"/>
      <c r="GSH4" s="86"/>
      <c r="GSI4" s="86"/>
      <c r="GSJ4" s="86"/>
      <c r="GSK4" s="86"/>
      <c r="GSL4" s="86"/>
      <c r="GSM4" s="86"/>
      <c r="GSN4" s="86"/>
      <c r="GSO4" s="86"/>
      <c r="GSP4" s="86"/>
      <c r="GSQ4" s="86"/>
      <c r="GSR4" s="86"/>
      <c r="GSS4" s="86"/>
      <c r="GST4" s="86"/>
      <c r="GSU4" s="86"/>
      <c r="GSV4" s="86"/>
      <c r="GSW4" s="86"/>
      <c r="GSX4" s="86"/>
      <c r="GSY4" s="86"/>
      <c r="GSZ4" s="86"/>
      <c r="GTA4" s="86"/>
      <c r="GTB4" s="86"/>
      <c r="GTC4" s="86"/>
      <c r="GTD4" s="86"/>
      <c r="GTE4" s="86"/>
      <c r="GTF4" s="86"/>
      <c r="GTG4" s="86"/>
      <c r="GTH4" s="86"/>
      <c r="GTI4" s="86"/>
      <c r="GTJ4" s="86"/>
      <c r="GTK4" s="86"/>
      <c r="GTL4" s="86"/>
      <c r="GTM4" s="86"/>
      <c r="GTN4" s="86"/>
      <c r="GTO4" s="86"/>
      <c r="GTP4" s="86"/>
      <c r="GTQ4" s="86"/>
      <c r="GTR4" s="86"/>
      <c r="GTS4" s="86"/>
      <c r="GTT4" s="86"/>
      <c r="GTU4" s="86"/>
      <c r="GTV4" s="86"/>
      <c r="GTW4" s="86"/>
      <c r="GTX4" s="86"/>
      <c r="GTY4" s="86"/>
      <c r="GTZ4" s="86"/>
      <c r="GUA4" s="86"/>
      <c r="GUB4" s="86"/>
      <c r="GUC4" s="86"/>
      <c r="GUD4" s="86"/>
      <c r="GUE4" s="86"/>
      <c r="GUF4" s="86"/>
      <c r="GUG4" s="86"/>
      <c r="GUH4" s="86"/>
      <c r="GUI4" s="86"/>
      <c r="GUJ4" s="86"/>
      <c r="GUK4" s="86"/>
      <c r="GUL4" s="86"/>
      <c r="GUM4" s="86"/>
      <c r="GUN4" s="86"/>
      <c r="GUO4" s="86"/>
      <c r="GUP4" s="86"/>
      <c r="GUQ4" s="86"/>
      <c r="GUR4" s="86"/>
      <c r="GUS4" s="86"/>
      <c r="GUT4" s="86"/>
      <c r="GUU4" s="86"/>
      <c r="GUV4" s="86"/>
      <c r="GUW4" s="86"/>
      <c r="GUX4" s="86"/>
      <c r="GUY4" s="86"/>
      <c r="GUZ4" s="86"/>
      <c r="GVA4" s="86"/>
      <c r="GVB4" s="86"/>
      <c r="GVC4" s="86"/>
      <c r="GVD4" s="86"/>
      <c r="GVE4" s="86"/>
      <c r="GVF4" s="86"/>
      <c r="GVG4" s="86"/>
      <c r="GVH4" s="86"/>
      <c r="GVI4" s="86"/>
      <c r="GVJ4" s="86"/>
      <c r="GVK4" s="86"/>
      <c r="GVL4" s="86"/>
      <c r="GVM4" s="86"/>
      <c r="GVN4" s="86"/>
      <c r="GVO4" s="86"/>
      <c r="GVP4" s="86"/>
      <c r="GVQ4" s="86"/>
      <c r="GVR4" s="86"/>
      <c r="GVS4" s="86"/>
      <c r="GVT4" s="86"/>
      <c r="GVU4" s="86"/>
      <c r="GVV4" s="86"/>
      <c r="GVW4" s="86"/>
      <c r="GVX4" s="86"/>
      <c r="GVY4" s="86"/>
      <c r="GVZ4" s="86"/>
      <c r="GWA4" s="86"/>
      <c r="GWB4" s="86"/>
      <c r="GWC4" s="86"/>
      <c r="GWD4" s="86"/>
      <c r="GWE4" s="86"/>
      <c r="GWF4" s="86"/>
      <c r="GWG4" s="86"/>
      <c r="GWH4" s="86"/>
      <c r="GWI4" s="86"/>
      <c r="GWJ4" s="86"/>
      <c r="GWK4" s="86"/>
      <c r="GWL4" s="86"/>
      <c r="GWM4" s="86"/>
      <c r="GWN4" s="86"/>
      <c r="GWO4" s="86"/>
      <c r="GWP4" s="86"/>
      <c r="GWQ4" s="86"/>
      <c r="GWR4" s="86"/>
      <c r="GWS4" s="86"/>
      <c r="GWT4" s="86"/>
      <c r="GWU4" s="86"/>
      <c r="GWV4" s="86"/>
      <c r="GWW4" s="86"/>
      <c r="GWX4" s="86"/>
      <c r="GWY4" s="86"/>
      <c r="GWZ4" s="86"/>
      <c r="GXA4" s="86"/>
      <c r="GXB4" s="86"/>
      <c r="GXC4" s="86"/>
      <c r="GXD4" s="86"/>
      <c r="GXE4" s="86"/>
      <c r="GXF4" s="86"/>
      <c r="GXG4" s="86"/>
      <c r="GXH4" s="86"/>
      <c r="GXI4" s="86"/>
      <c r="GXJ4" s="86"/>
      <c r="GXK4" s="86"/>
      <c r="GXL4" s="86"/>
      <c r="GXM4" s="86"/>
      <c r="GXN4" s="86"/>
      <c r="GXO4" s="86"/>
      <c r="GXP4" s="86"/>
      <c r="GXQ4" s="86"/>
      <c r="GXR4" s="86"/>
      <c r="GXS4" s="86"/>
      <c r="GXT4" s="86"/>
      <c r="GXU4" s="86"/>
      <c r="GXV4" s="86"/>
      <c r="GXW4" s="86"/>
      <c r="GXX4" s="86"/>
      <c r="GXY4" s="86"/>
      <c r="GXZ4" s="86"/>
      <c r="GYA4" s="86"/>
      <c r="GYB4" s="86"/>
      <c r="GYC4" s="86"/>
      <c r="GYD4" s="86"/>
      <c r="GYE4" s="86"/>
      <c r="GYF4" s="86"/>
      <c r="GYG4" s="86"/>
      <c r="GYH4" s="86"/>
      <c r="GYI4" s="86"/>
      <c r="GYJ4" s="86"/>
      <c r="GYK4" s="86"/>
      <c r="GYL4" s="86"/>
      <c r="GYM4" s="86"/>
      <c r="GYN4" s="86"/>
      <c r="GYO4" s="86"/>
      <c r="GYP4" s="86"/>
      <c r="GYQ4" s="86"/>
      <c r="GYR4" s="86"/>
      <c r="GYS4" s="86"/>
      <c r="GYT4" s="86"/>
      <c r="GYU4" s="86"/>
      <c r="GYV4" s="86"/>
      <c r="GYW4" s="86"/>
      <c r="GYX4" s="86"/>
      <c r="GYY4" s="86"/>
      <c r="GYZ4" s="86"/>
      <c r="GZA4" s="86"/>
      <c r="GZB4" s="86"/>
      <c r="GZC4" s="86"/>
      <c r="GZD4" s="86"/>
      <c r="GZE4" s="86"/>
      <c r="GZF4" s="86"/>
      <c r="GZG4" s="86"/>
      <c r="GZH4" s="86"/>
      <c r="GZI4" s="86"/>
      <c r="GZJ4" s="86"/>
      <c r="GZK4" s="86"/>
      <c r="GZL4" s="86"/>
      <c r="GZM4" s="86"/>
      <c r="GZN4" s="86"/>
      <c r="GZO4" s="86"/>
      <c r="GZP4" s="86"/>
      <c r="GZQ4" s="86"/>
      <c r="GZR4" s="86"/>
      <c r="GZS4" s="86"/>
      <c r="GZT4" s="86"/>
      <c r="GZU4" s="86"/>
      <c r="GZV4" s="86"/>
      <c r="GZW4" s="86"/>
      <c r="GZX4" s="86"/>
      <c r="GZY4" s="86"/>
      <c r="GZZ4" s="86"/>
      <c r="HAA4" s="86"/>
      <c r="HAB4" s="86"/>
      <c r="HAC4" s="86"/>
      <c r="HAD4" s="86"/>
      <c r="HAE4" s="86"/>
      <c r="HAF4" s="86"/>
      <c r="HAG4" s="86"/>
      <c r="HAH4" s="86"/>
      <c r="HAI4" s="86"/>
      <c r="HAJ4" s="86"/>
      <c r="HAK4" s="86"/>
      <c r="HAL4" s="86"/>
      <c r="HAM4" s="86"/>
      <c r="HAN4" s="86"/>
      <c r="HAO4" s="86"/>
      <c r="HAP4" s="86"/>
      <c r="HAQ4" s="86"/>
      <c r="HAR4" s="86"/>
      <c r="HAS4" s="86"/>
      <c r="HAT4" s="86"/>
      <c r="HAU4" s="86"/>
      <c r="HAV4" s="86"/>
      <c r="HAW4" s="86"/>
      <c r="HAX4" s="86"/>
      <c r="HAY4" s="86"/>
      <c r="HAZ4" s="86"/>
      <c r="HBA4" s="86"/>
      <c r="HBB4" s="86"/>
      <c r="HBC4" s="86"/>
      <c r="HBD4" s="86"/>
      <c r="HBE4" s="86"/>
      <c r="HBF4" s="86"/>
      <c r="HBG4" s="86"/>
      <c r="HBH4" s="86"/>
      <c r="HBI4" s="86"/>
      <c r="HBJ4" s="86"/>
      <c r="HBK4" s="86"/>
      <c r="HBL4" s="86"/>
      <c r="HBM4" s="86"/>
      <c r="HBN4" s="86"/>
      <c r="HBO4" s="86"/>
      <c r="HBP4" s="86"/>
      <c r="HBQ4" s="86"/>
      <c r="HBR4" s="86"/>
      <c r="HBS4" s="86"/>
      <c r="HBT4" s="86"/>
      <c r="HBU4" s="86"/>
      <c r="HBV4" s="86"/>
      <c r="HBW4" s="86"/>
      <c r="HBX4" s="86"/>
      <c r="HBY4" s="86"/>
      <c r="HBZ4" s="86"/>
      <c r="HCA4" s="86"/>
      <c r="HCB4" s="86"/>
      <c r="HCC4" s="86"/>
      <c r="HCD4" s="86"/>
      <c r="HCE4" s="86"/>
      <c r="HCF4" s="86"/>
      <c r="HCG4" s="86"/>
      <c r="HCH4" s="86"/>
      <c r="HCI4" s="86"/>
      <c r="HCJ4" s="86"/>
      <c r="HCK4" s="86"/>
      <c r="HCL4" s="86"/>
      <c r="HCM4" s="86"/>
      <c r="HCN4" s="86"/>
      <c r="HCO4" s="86"/>
      <c r="HCP4" s="86"/>
      <c r="HCQ4" s="86"/>
      <c r="HCR4" s="86"/>
      <c r="HCS4" s="86"/>
      <c r="HCT4" s="86"/>
      <c r="HCU4" s="86"/>
      <c r="HCV4" s="86"/>
      <c r="HCW4" s="86"/>
      <c r="HCX4" s="86"/>
      <c r="HCY4" s="86"/>
      <c r="HCZ4" s="86"/>
      <c r="HDA4" s="86"/>
      <c r="HDB4" s="86"/>
      <c r="HDC4" s="86"/>
      <c r="HDD4" s="86"/>
      <c r="HDE4" s="86"/>
      <c r="HDF4" s="86"/>
      <c r="HDG4" s="86"/>
      <c r="HDH4" s="86"/>
      <c r="HDI4" s="86"/>
      <c r="HDJ4" s="86"/>
      <c r="HDK4" s="86"/>
      <c r="HDL4" s="86"/>
      <c r="HDM4" s="86"/>
      <c r="HDN4" s="86"/>
      <c r="HDO4" s="86"/>
      <c r="HDP4" s="86"/>
      <c r="HDQ4" s="86"/>
      <c r="HDR4" s="86"/>
      <c r="HDS4" s="86"/>
      <c r="HDT4" s="86"/>
      <c r="HDU4" s="86"/>
      <c r="HDV4" s="86"/>
      <c r="HDW4" s="86"/>
      <c r="HDX4" s="86"/>
      <c r="HDY4" s="86"/>
      <c r="HDZ4" s="86"/>
      <c r="HEA4" s="86"/>
      <c r="HEB4" s="86"/>
      <c r="HEC4" s="86"/>
      <c r="HED4" s="86"/>
      <c r="HEE4" s="86"/>
      <c r="HEF4" s="86"/>
      <c r="HEG4" s="86"/>
      <c r="HEH4" s="86"/>
      <c r="HEI4" s="86"/>
      <c r="HEJ4" s="86"/>
      <c r="HEK4" s="86"/>
      <c r="HEL4" s="86"/>
      <c r="HEM4" s="86"/>
      <c r="HEN4" s="86"/>
      <c r="HEO4" s="86"/>
      <c r="HEP4" s="86"/>
      <c r="HEQ4" s="86"/>
      <c r="HER4" s="86"/>
      <c r="HES4" s="86"/>
      <c r="HET4" s="86"/>
      <c r="HEU4" s="86"/>
      <c r="HEV4" s="86"/>
      <c r="HEW4" s="86"/>
      <c r="HEX4" s="86"/>
      <c r="HEY4" s="86"/>
      <c r="HEZ4" s="86"/>
      <c r="HFA4" s="86"/>
      <c r="HFB4" s="86"/>
      <c r="HFC4" s="86"/>
      <c r="HFD4" s="86"/>
      <c r="HFE4" s="86"/>
      <c r="HFF4" s="86"/>
      <c r="HFG4" s="86"/>
      <c r="HFH4" s="86"/>
      <c r="HFI4" s="86"/>
      <c r="HFJ4" s="86"/>
      <c r="HFK4" s="86"/>
      <c r="HFL4" s="86"/>
      <c r="HFM4" s="86"/>
      <c r="HFN4" s="86"/>
      <c r="HFO4" s="86"/>
      <c r="HFP4" s="86"/>
      <c r="HFQ4" s="86"/>
      <c r="HFR4" s="86"/>
      <c r="HFS4" s="86"/>
      <c r="HFT4" s="86"/>
      <c r="HFU4" s="86"/>
      <c r="HFV4" s="86"/>
      <c r="HFW4" s="86"/>
      <c r="HFX4" s="86"/>
      <c r="HFY4" s="86"/>
      <c r="HFZ4" s="86"/>
      <c r="HGA4" s="86"/>
      <c r="HGB4" s="86"/>
      <c r="HGC4" s="86"/>
      <c r="HGD4" s="86"/>
      <c r="HGE4" s="86"/>
      <c r="HGF4" s="86"/>
      <c r="HGG4" s="86"/>
      <c r="HGH4" s="86"/>
      <c r="HGI4" s="86"/>
      <c r="HGJ4" s="86"/>
      <c r="HGK4" s="86"/>
      <c r="HGL4" s="86"/>
      <c r="HGM4" s="86"/>
      <c r="HGN4" s="86"/>
      <c r="HGO4" s="86"/>
      <c r="HGP4" s="86"/>
      <c r="HGQ4" s="86"/>
      <c r="HGR4" s="86"/>
      <c r="HGS4" s="86"/>
      <c r="HGT4" s="86"/>
      <c r="HGU4" s="86"/>
      <c r="HGV4" s="86"/>
      <c r="HGW4" s="86"/>
      <c r="HGX4" s="86"/>
      <c r="HGY4" s="86"/>
      <c r="HGZ4" s="86"/>
      <c r="HHA4" s="86"/>
      <c r="HHB4" s="86"/>
      <c r="HHC4" s="86"/>
      <c r="HHD4" s="86"/>
      <c r="HHE4" s="86"/>
      <c r="HHF4" s="86"/>
      <c r="HHG4" s="86"/>
      <c r="HHH4" s="86"/>
      <c r="HHI4" s="86"/>
      <c r="HHJ4" s="86"/>
      <c r="HHK4" s="86"/>
      <c r="HHL4" s="86"/>
      <c r="HHM4" s="86"/>
      <c r="HHN4" s="86"/>
      <c r="HHO4" s="86"/>
      <c r="HHP4" s="86"/>
      <c r="HHQ4" s="86"/>
      <c r="HHR4" s="86"/>
      <c r="HHS4" s="86"/>
      <c r="HHT4" s="86"/>
      <c r="HHU4" s="86"/>
      <c r="HHV4" s="86"/>
      <c r="HHW4" s="86"/>
      <c r="HHX4" s="86"/>
      <c r="HHY4" s="86"/>
      <c r="HHZ4" s="86"/>
      <c r="HIA4" s="86"/>
      <c r="HIB4" s="86"/>
      <c r="HIC4" s="86"/>
      <c r="HID4" s="86"/>
      <c r="HIE4" s="86"/>
      <c r="HIF4" s="86"/>
      <c r="HIG4" s="86"/>
      <c r="HIH4" s="86"/>
      <c r="HII4" s="86"/>
      <c r="HIJ4" s="86"/>
      <c r="HIK4" s="86"/>
      <c r="HIL4" s="86"/>
      <c r="HIM4" s="86"/>
      <c r="HIN4" s="86"/>
      <c r="HIO4" s="86"/>
      <c r="HIP4" s="86"/>
      <c r="HIQ4" s="86"/>
      <c r="HIR4" s="86"/>
      <c r="HIS4" s="86"/>
      <c r="HIT4" s="86"/>
      <c r="HIU4" s="86"/>
      <c r="HIV4" s="86"/>
      <c r="HIW4" s="86"/>
      <c r="HIX4" s="86"/>
      <c r="HIY4" s="86"/>
      <c r="HIZ4" s="86"/>
      <c r="HJA4" s="86"/>
      <c r="HJB4" s="86"/>
      <c r="HJC4" s="86"/>
      <c r="HJD4" s="86"/>
      <c r="HJE4" s="86"/>
      <c r="HJF4" s="86"/>
      <c r="HJG4" s="86"/>
      <c r="HJH4" s="86"/>
      <c r="HJI4" s="86"/>
      <c r="HJJ4" s="86"/>
      <c r="HJK4" s="86"/>
      <c r="HJL4" s="86"/>
      <c r="HJM4" s="86"/>
      <c r="HJN4" s="86"/>
      <c r="HJO4" s="86"/>
      <c r="HJP4" s="86"/>
      <c r="HJQ4" s="86"/>
      <c r="HJR4" s="86"/>
      <c r="HJS4" s="86"/>
      <c r="HJT4" s="86"/>
      <c r="HJU4" s="86"/>
      <c r="HJV4" s="86"/>
      <c r="HJW4" s="86"/>
      <c r="HJX4" s="86"/>
      <c r="HJY4" s="86"/>
      <c r="HJZ4" s="86"/>
      <c r="HKA4" s="86"/>
      <c r="HKB4" s="86"/>
      <c r="HKC4" s="86"/>
      <c r="HKD4" s="86"/>
      <c r="HKE4" s="86"/>
      <c r="HKF4" s="86"/>
      <c r="HKG4" s="86"/>
      <c r="HKH4" s="86"/>
      <c r="HKI4" s="86"/>
      <c r="HKJ4" s="86"/>
      <c r="HKK4" s="86"/>
      <c r="HKL4" s="86"/>
      <c r="HKM4" s="86"/>
      <c r="HKN4" s="86"/>
      <c r="HKO4" s="86"/>
      <c r="HKP4" s="86"/>
      <c r="HKQ4" s="86"/>
      <c r="HKR4" s="86"/>
      <c r="HKS4" s="86"/>
      <c r="HKT4" s="86"/>
      <c r="HKU4" s="86"/>
      <c r="HKV4" s="86"/>
      <c r="HKW4" s="86"/>
      <c r="HKX4" s="86"/>
      <c r="HKY4" s="86"/>
      <c r="HKZ4" s="86"/>
      <c r="HLA4" s="86"/>
      <c r="HLB4" s="86"/>
      <c r="HLC4" s="86"/>
      <c r="HLD4" s="86"/>
      <c r="HLE4" s="86"/>
      <c r="HLF4" s="86"/>
      <c r="HLG4" s="86"/>
      <c r="HLH4" s="86"/>
      <c r="HLI4" s="86"/>
      <c r="HLJ4" s="86"/>
      <c r="HLK4" s="86"/>
      <c r="HLL4" s="86"/>
      <c r="HLM4" s="86"/>
      <c r="HLN4" s="86"/>
      <c r="HLO4" s="86"/>
      <c r="HLP4" s="86"/>
      <c r="HLQ4" s="86"/>
      <c r="HLR4" s="86"/>
      <c r="HLS4" s="86"/>
      <c r="HLT4" s="86"/>
      <c r="HLU4" s="86"/>
      <c r="HLV4" s="86"/>
      <c r="HLW4" s="86"/>
      <c r="HLX4" s="86"/>
      <c r="HLY4" s="86"/>
      <c r="HLZ4" s="86"/>
      <c r="HMA4" s="86"/>
      <c r="HMB4" s="86"/>
      <c r="HMC4" s="86"/>
      <c r="HMD4" s="86"/>
      <c r="HME4" s="86"/>
      <c r="HMF4" s="86"/>
      <c r="HMG4" s="86"/>
      <c r="HMH4" s="86"/>
      <c r="HMI4" s="86"/>
      <c r="HMJ4" s="86"/>
      <c r="HMK4" s="86"/>
      <c r="HML4" s="86"/>
      <c r="HMM4" s="86"/>
      <c r="HMN4" s="86"/>
      <c r="HMO4" s="86"/>
      <c r="HMP4" s="86"/>
      <c r="HMQ4" s="86"/>
      <c r="HMR4" s="86"/>
      <c r="HMS4" s="86"/>
      <c r="HMT4" s="86"/>
      <c r="HMU4" s="86"/>
      <c r="HMV4" s="86"/>
      <c r="HMW4" s="86"/>
      <c r="HMX4" s="86"/>
      <c r="HMY4" s="86"/>
      <c r="HMZ4" s="86"/>
      <c r="HNA4" s="86"/>
      <c r="HNB4" s="86"/>
      <c r="HNC4" s="86"/>
      <c r="HND4" s="86"/>
      <c r="HNE4" s="86"/>
      <c r="HNF4" s="86"/>
      <c r="HNG4" s="86"/>
      <c r="HNH4" s="86"/>
      <c r="HNI4" s="86"/>
      <c r="HNJ4" s="86"/>
      <c r="HNK4" s="86"/>
      <c r="HNL4" s="86"/>
      <c r="HNM4" s="86"/>
      <c r="HNN4" s="86"/>
      <c r="HNO4" s="86"/>
      <c r="HNP4" s="86"/>
      <c r="HNQ4" s="86"/>
      <c r="HNR4" s="86"/>
      <c r="HNS4" s="86"/>
      <c r="HNT4" s="86"/>
      <c r="HNU4" s="86"/>
      <c r="HNV4" s="86"/>
      <c r="HNW4" s="86"/>
      <c r="HNX4" s="86"/>
      <c r="HNY4" s="86"/>
      <c r="HNZ4" s="86"/>
      <c r="HOA4" s="86"/>
      <c r="HOB4" s="86"/>
      <c r="HOC4" s="86"/>
      <c r="HOD4" s="86"/>
      <c r="HOE4" s="86"/>
      <c r="HOF4" s="86"/>
      <c r="HOG4" s="86"/>
      <c r="HOH4" s="86"/>
      <c r="HOI4" s="86"/>
      <c r="HOJ4" s="86"/>
      <c r="HOK4" s="86"/>
      <c r="HOL4" s="86"/>
      <c r="HOM4" s="86"/>
      <c r="HON4" s="86"/>
      <c r="HOO4" s="86"/>
      <c r="HOP4" s="86"/>
      <c r="HOQ4" s="86"/>
      <c r="HOR4" s="86"/>
      <c r="HOS4" s="86"/>
      <c r="HOT4" s="86"/>
      <c r="HOU4" s="86"/>
      <c r="HOV4" s="86"/>
      <c r="HOW4" s="86"/>
      <c r="HOX4" s="86"/>
      <c r="HOY4" s="86"/>
      <c r="HOZ4" s="86"/>
      <c r="HPA4" s="86"/>
      <c r="HPB4" s="86"/>
      <c r="HPC4" s="86"/>
      <c r="HPD4" s="86"/>
      <c r="HPE4" s="86"/>
      <c r="HPF4" s="86"/>
      <c r="HPG4" s="86"/>
      <c r="HPH4" s="86"/>
      <c r="HPI4" s="86"/>
      <c r="HPJ4" s="86"/>
      <c r="HPK4" s="86"/>
      <c r="HPL4" s="86"/>
      <c r="HPM4" s="86"/>
      <c r="HPN4" s="86"/>
      <c r="HPO4" s="86"/>
      <c r="HPP4" s="86"/>
      <c r="HPQ4" s="86"/>
      <c r="HPR4" s="86"/>
      <c r="HPS4" s="86"/>
      <c r="HPT4" s="86"/>
      <c r="HPU4" s="86"/>
      <c r="HPV4" s="86"/>
      <c r="HPW4" s="86"/>
      <c r="HPX4" s="86"/>
      <c r="HPY4" s="86"/>
      <c r="HPZ4" s="86"/>
      <c r="HQA4" s="86"/>
      <c r="HQB4" s="86"/>
      <c r="HQC4" s="86"/>
      <c r="HQD4" s="86"/>
      <c r="HQE4" s="86"/>
      <c r="HQF4" s="86"/>
      <c r="HQG4" s="86"/>
      <c r="HQH4" s="86"/>
      <c r="HQI4" s="86"/>
      <c r="HQJ4" s="86"/>
      <c r="HQK4" s="86"/>
      <c r="HQL4" s="86"/>
      <c r="HQM4" s="86"/>
      <c r="HQN4" s="86"/>
      <c r="HQO4" s="86"/>
      <c r="HQP4" s="86"/>
      <c r="HQQ4" s="86"/>
      <c r="HQR4" s="86"/>
      <c r="HQS4" s="86"/>
      <c r="HQT4" s="86"/>
      <c r="HQU4" s="86"/>
      <c r="HQV4" s="86"/>
      <c r="HQW4" s="86"/>
      <c r="HQX4" s="86"/>
      <c r="HQY4" s="86"/>
      <c r="HQZ4" s="86"/>
      <c r="HRA4" s="86"/>
      <c r="HRB4" s="86"/>
      <c r="HRC4" s="86"/>
      <c r="HRD4" s="86"/>
      <c r="HRE4" s="86"/>
      <c r="HRF4" s="86"/>
      <c r="HRG4" s="86"/>
      <c r="HRH4" s="86"/>
      <c r="HRI4" s="86"/>
      <c r="HRJ4" s="86"/>
      <c r="HRK4" s="86"/>
      <c r="HRL4" s="86"/>
      <c r="HRM4" s="86"/>
      <c r="HRN4" s="86"/>
      <c r="HRO4" s="86"/>
      <c r="HRP4" s="86"/>
      <c r="HRQ4" s="86"/>
      <c r="HRR4" s="86"/>
      <c r="HRS4" s="86"/>
      <c r="HRT4" s="86"/>
      <c r="HRU4" s="86"/>
      <c r="HRV4" s="86"/>
      <c r="HRW4" s="86"/>
      <c r="HRX4" s="86"/>
      <c r="HRY4" s="86"/>
      <c r="HRZ4" s="86"/>
      <c r="HSA4" s="86"/>
      <c r="HSB4" s="86"/>
      <c r="HSC4" s="86"/>
      <c r="HSD4" s="86"/>
      <c r="HSE4" s="86"/>
      <c r="HSF4" s="86"/>
      <c r="HSG4" s="86"/>
      <c r="HSH4" s="86"/>
      <c r="HSI4" s="86"/>
      <c r="HSJ4" s="86"/>
      <c r="HSK4" s="86"/>
      <c r="HSL4" s="86"/>
      <c r="HSM4" s="86"/>
      <c r="HSN4" s="86"/>
      <c r="HSO4" s="86"/>
      <c r="HSP4" s="86"/>
      <c r="HSQ4" s="86"/>
      <c r="HSR4" s="86"/>
      <c r="HSS4" s="86"/>
      <c r="HST4" s="86"/>
      <c r="HSU4" s="86"/>
      <c r="HSV4" s="86"/>
      <c r="HSW4" s="86"/>
      <c r="HSX4" s="86"/>
      <c r="HSY4" s="86"/>
      <c r="HSZ4" s="86"/>
      <c r="HTA4" s="86"/>
      <c r="HTB4" s="86"/>
      <c r="HTC4" s="86"/>
      <c r="HTD4" s="86"/>
      <c r="HTE4" s="86"/>
      <c r="HTF4" s="86"/>
      <c r="HTG4" s="86"/>
      <c r="HTH4" s="86"/>
      <c r="HTI4" s="86"/>
      <c r="HTJ4" s="86"/>
      <c r="HTK4" s="86"/>
      <c r="HTL4" s="86"/>
      <c r="HTM4" s="86"/>
      <c r="HTN4" s="86"/>
      <c r="HTO4" s="86"/>
      <c r="HTP4" s="86"/>
      <c r="HTQ4" s="86"/>
      <c r="HTR4" s="86"/>
      <c r="HTS4" s="86"/>
      <c r="HTT4" s="86"/>
      <c r="HTU4" s="86"/>
      <c r="HTV4" s="86"/>
      <c r="HTW4" s="86"/>
      <c r="HTX4" s="86"/>
      <c r="HTY4" s="86"/>
      <c r="HTZ4" s="86"/>
      <c r="HUA4" s="86"/>
      <c r="HUB4" s="86"/>
      <c r="HUC4" s="86"/>
      <c r="HUD4" s="86"/>
      <c r="HUE4" s="86"/>
      <c r="HUF4" s="86"/>
      <c r="HUG4" s="86"/>
      <c r="HUH4" s="86"/>
      <c r="HUI4" s="86"/>
      <c r="HUJ4" s="86"/>
      <c r="HUK4" s="86"/>
      <c r="HUL4" s="86"/>
      <c r="HUM4" s="86"/>
      <c r="HUN4" s="86"/>
      <c r="HUO4" s="86"/>
      <c r="HUP4" s="86"/>
      <c r="HUQ4" s="86"/>
      <c r="HUR4" s="86"/>
      <c r="HUS4" s="86"/>
      <c r="HUT4" s="86"/>
      <c r="HUU4" s="86"/>
      <c r="HUV4" s="86"/>
      <c r="HUW4" s="86"/>
      <c r="HUX4" s="86"/>
      <c r="HUY4" s="86"/>
      <c r="HUZ4" s="86"/>
      <c r="HVA4" s="86"/>
      <c r="HVB4" s="86"/>
      <c r="HVC4" s="86"/>
      <c r="HVD4" s="86"/>
      <c r="HVE4" s="86"/>
      <c r="HVF4" s="86"/>
      <c r="HVG4" s="86"/>
      <c r="HVH4" s="86"/>
      <c r="HVI4" s="86"/>
      <c r="HVJ4" s="86"/>
      <c r="HVK4" s="86"/>
      <c r="HVL4" s="86"/>
      <c r="HVM4" s="86"/>
      <c r="HVN4" s="86"/>
      <c r="HVO4" s="86"/>
      <c r="HVP4" s="86"/>
      <c r="HVQ4" s="86"/>
      <c r="HVR4" s="86"/>
      <c r="HVS4" s="86"/>
      <c r="HVT4" s="86"/>
      <c r="HVU4" s="86"/>
      <c r="HVV4" s="86"/>
      <c r="HVW4" s="86"/>
      <c r="HVX4" s="86"/>
      <c r="HVY4" s="86"/>
      <c r="HVZ4" s="86"/>
      <c r="HWA4" s="86"/>
      <c r="HWB4" s="86"/>
      <c r="HWC4" s="86"/>
      <c r="HWD4" s="86"/>
      <c r="HWE4" s="86"/>
      <c r="HWF4" s="86"/>
      <c r="HWG4" s="86"/>
      <c r="HWH4" s="86"/>
      <c r="HWI4" s="86"/>
      <c r="HWJ4" s="86"/>
      <c r="HWK4" s="86"/>
      <c r="HWL4" s="86"/>
      <c r="HWM4" s="86"/>
      <c r="HWN4" s="86"/>
      <c r="HWO4" s="86"/>
      <c r="HWP4" s="86"/>
      <c r="HWQ4" s="86"/>
      <c r="HWR4" s="86"/>
      <c r="HWS4" s="86"/>
      <c r="HWT4" s="86"/>
      <c r="HWU4" s="86"/>
      <c r="HWV4" s="86"/>
      <c r="HWW4" s="86"/>
      <c r="HWX4" s="86"/>
      <c r="HWY4" s="86"/>
      <c r="HWZ4" s="86"/>
      <c r="HXA4" s="86"/>
      <c r="HXB4" s="86"/>
      <c r="HXC4" s="86"/>
      <c r="HXD4" s="86"/>
      <c r="HXE4" s="86"/>
      <c r="HXF4" s="86"/>
      <c r="HXG4" s="86"/>
      <c r="HXH4" s="86"/>
      <c r="HXI4" s="86"/>
      <c r="HXJ4" s="86"/>
      <c r="HXK4" s="86"/>
      <c r="HXL4" s="86"/>
      <c r="HXM4" s="86"/>
      <c r="HXN4" s="86"/>
      <c r="HXO4" s="86"/>
      <c r="HXP4" s="86"/>
      <c r="HXQ4" s="86"/>
      <c r="HXR4" s="86"/>
      <c r="HXS4" s="86"/>
      <c r="HXT4" s="86"/>
      <c r="HXU4" s="86"/>
      <c r="HXV4" s="86"/>
      <c r="HXW4" s="86"/>
      <c r="HXX4" s="86"/>
      <c r="HXY4" s="86"/>
      <c r="HXZ4" s="86"/>
      <c r="HYA4" s="86"/>
      <c r="HYB4" s="86"/>
      <c r="HYC4" s="86"/>
      <c r="HYD4" s="86"/>
      <c r="HYE4" s="86"/>
      <c r="HYF4" s="86"/>
      <c r="HYG4" s="86"/>
      <c r="HYH4" s="86"/>
      <c r="HYI4" s="86"/>
      <c r="HYJ4" s="86"/>
      <c r="HYK4" s="86"/>
      <c r="HYL4" s="86"/>
      <c r="HYM4" s="86"/>
      <c r="HYN4" s="86"/>
      <c r="HYO4" s="86"/>
      <c r="HYP4" s="86"/>
      <c r="HYQ4" s="86"/>
      <c r="HYR4" s="86"/>
      <c r="HYS4" s="86"/>
      <c r="HYT4" s="86"/>
      <c r="HYU4" s="86"/>
      <c r="HYV4" s="86"/>
      <c r="HYW4" s="86"/>
      <c r="HYX4" s="86"/>
      <c r="HYY4" s="86"/>
      <c r="HYZ4" s="86"/>
      <c r="HZA4" s="86"/>
      <c r="HZB4" s="86"/>
      <c r="HZC4" s="86"/>
      <c r="HZD4" s="86"/>
      <c r="HZE4" s="86"/>
      <c r="HZF4" s="86"/>
      <c r="HZG4" s="86"/>
      <c r="HZH4" s="86"/>
      <c r="HZI4" s="86"/>
      <c r="HZJ4" s="86"/>
      <c r="HZK4" s="86"/>
      <c r="HZL4" s="86"/>
      <c r="HZM4" s="86"/>
      <c r="HZN4" s="86"/>
      <c r="HZO4" s="86"/>
      <c r="HZP4" s="86"/>
      <c r="HZQ4" s="86"/>
      <c r="HZR4" s="86"/>
      <c r="HZS4" s="86"/>
      <c r="HZT4" s="86"/>
      <c r="HZU4" s="86"/>
      <c r="HZV4" s="86"/>
      <c r="HZW4" s="86"/>
      <c r="HZX4" s="86"/>
      <c r="HZY4" s="86"/>
      <c r="HZZ4" s="86"/>
      <c r="IAA4" s="86"/>
      <c r="IAB4" s="86"/>
      <c r="IAC4" s="86"/>
      <c r="IAD4" s="86"/>
      <c r="IAE4" s="86"/>
      <c r="IAF4" s="86"/>
      <c r="IAG4" s="86"/>
      <c r="IAH4" s="86"/>
      <c r="IAI4" s="86"/>
      <c r="IAJ4" s="86"/>
      <c r="IAK4" s="86"/>
      <c r="IAL4" s="86"/>
      <c r="IAM4" s="86"/>
      <c r="IAN4" s="86"/>
      <c r="IAO4" s="86"/>
      <c r="IAP4" s="86"/>
      <c r="IAQ4" s="86"/>
      <c r="IAR4" s="86"/>
      <c r="IAS4" s="86"/>
      <c r="IAT4" s="86"/>
      <c r="IAU4" s="86"/>
      <c r="IAV4" s="86"/>
      <c r="IAW4" s="86"/>
      <c r="IAX4" s="86"/>
      <c r="IAY4" s="86"/>
      <c r="IAZ4" s="86"/>
      <c r="IBA4" s="86"/>
      <c r="IBB4" s="86"/>
      <c r="IBC4" s="86"/>
      <c r="IBD4" s="86"/>
      <c r="IBE4" s="86"/>
      <c r="IBF4" s="86"/>
      <c r="IBG4" s="86"/>
      <c r="IBH4" s="86"/>
      <c r="IBI4" s="86"/>
      <c r="IBJ4" s="86"/>
      <c r="IBK4" s="86"/>
      <c r="IBL4" s="86"/>
      <c r="IBM4" s="86"/>
      <c r="IBN4" s="86"/>
      <c r="IBO4" s="86"/>
      <c r="IBP4" s="86"/>
      <c r="IBQ4" s="86"/>
      <c r="IBR4" s="86"/>
      <c r="IBS4" s="86"/>
      <c r="IBT4" s="86"/>
      <c r="IBU4" s="86"/>
      <c r="IBV4" s="86"/>
      <c r="IBW4" s="86"/>
      <c r="IBX4" s="86"/>
      <c r="IBY4" s="86"/>
      <c r="IBZ4" s="86"/>
      <c r="ICA4" s="86"/>
      <c r="ICB4" s="86"/>
      <c r="ICC4" s="86"/>
      <c r="ICD4" s="86"/>
      <c r="ICE4" s="86"/>
      <c r="ICF4" s="86"/>
      <c r="ICG4" s="86"/>
      <c r="ICH4" s="86"/>
      <c r="ICI4" s="86"/>
      <c r="ICJ4" s="86"/>
      <c r="ICK4" s="86"/>
      <c r="ICL4" s="86"/>
      <c r="ICM4" s="86"/>
      <c r="ICN4" s="86"/>
      <c r="ICO4" s="86"/>
      <c r="ICP4" s="86"/>
      <c r="ICQ4" s="86"/>
      <c r="ICR4" s="86"/>
      <c r="ICS4" s="86"/>
      <c r="ICT4" s="86"/>
      <c r="ICU4" s="86"/>
      <c r="ICV4" s="86"/>
      <c r="ICW4" s="86"/>
      <c r="ICX4" s="86"/>
      <c r="ICY4" s="86"/>
      <c r="ICZ4" s="86"/>
      <c r="IDA4" s="86"/>
      <c r="IDB4" s="86"/>
      <c r="IDC4" s="86"/>
      <c r="IDD4" s="86"/>
      <c r="IDE4" s="86"/>
      <c r="IDF4" s="86"/>
      <c r="IDG4" s="86"/>
      <c r="IDH4" s="86"/>
      <c r="IDI4" s="86"/>
      <c r="IDJ4" s="86"/>
      <c r="IDK4" s="86"/>
      <c r="IDL4" s="86"/>
      <c r="IDM4" s="86"/>
      <c r="IDN4" s="86"/>
      <c r="IDO4" s="86"/>
      <c r="IDP4" s="86"/>
      <c r="IDQ4" s="86"/>
      <c r="IDR4" s="86"/>
      <c r="IDS4" s="86"/>
      <c r="IDT4" s="86"/>
      <c r="IDU4" s="86"/>
      <c r="IDV4" s="86"/>
      <c r="IDW4" s="86"/>
      <c r="IDX4" s="86"/>
      <c r="IDY4" s="86"/>
      <c r="IDZ4" s="86"/>
      <c r="IEA4" s="86"/>
      <c r="IEB4" s="86"/>
      <c r="IEC4" s="86"/>
      <c r="IED4" s="86"/>
      <c r="IEE4" s="86"/>
      <c r="IEF4" s="86"/>
      <c r="IEG4" s="86"/>
      <c r="IEH4" s="86"/>
      <c r="IEI4" s="86"/>
      <c r="IEJ4" s="86"/>
      <c r="IEK4" s="86"/>
      <c r="IEL4" s="86"/>
      <c r="IEM4" s="86"/>
      <c r="IEN4" s="86"/>
      <c r="IEO4" s="86"/>
      <c r="IEP4" s="86"/>
      <c r="IEQ4" s="86"/>
      <c r="IER4" s="86"/>
      <c r="IES4" s="86"/>
      <c r="IET4" s="86"/>
      <c r="IEU4" s="86"/>
      <c r="IEV4" s="86"/>
      <c r="IEW4" s="86"/>
      <c r="IEX4" s="86"/>
      <c r="IEY4" s="86"/>
      <c r="IEZ4" s="86"/>
      <c r="IFA4" s="86"/>
      <c r="IFB4" s="86"/>
      <c r="IFC4" s="86"/>
      <c r="IFD4" s="86"/>
      <c r="IFE4" s="86"/>
      <c r="IFF4" s="86"/>
      <c r="IFG4" s="86"/>
      <c r="IFH4" s="86"/>
      <c r="IFI4" s="16"/>
      <c r="IFJ4" s="16"/>
      <c r="IFK4" s="16"/>
      <c r="IFL4" s="16"/>
      <c r="IFM4" s="16"/>
      <c r="IFN4" s="16"/>
      <c r="IFO4" s="16"/>
      <c r="IFP4" s="16"/>
      <c r="IFQ4" s="16"/>
      <c r="IFR4" s="16"/>
      <c r="IFS4" s="16"/>
      <c r="IFT4" s="16"/>
      <c r="IFU4" s="16"/>
      <c r="IFV4" s="16"/>
      <c r="IFW4" s="16"/>
      <c r="IFX4" s="16"/>
    </row>
    <row r="5" spans="1:6264" ht="6" customHeight="1" x14ac:dyDescent="0.25">
      <c r="A5" s="90"/>
      <c r="B5" s="71"/>
      <c r="C5" s="72"/>
      <c r="D5" s="72"/>
      <c r="E5" s="71"/>
      <c r="F5" s="87"/>
      <c r="G5" s="87"/>
      <c r="H5" s="87"/>
      <c r="I5" s="87"/>
      <c r="J5" s="87"/>
      <c r="K5" s="87"/>
      <c r="L5" s="87"/>
    </row>
    <row r="6" spans="1:6264" ht="17.25" customHeight="1" x14ac:dyDescent="0.25">
      <c r="A6" s="90"/>
      <c r="B6" s="71"/>
      <c r="C6" s="139" t="s">
        <v>29</v>
      </c>
      <c r="D6" s="139"/>
      <c r="E6" s="142"/>
      <c r="F6" s="143"/>
      <c r="G6" s="143"/>
      <c r="H6" s="143"/>
      <c r="I6" s="143"/>
      <c r="J6" s="143"/>
      <c r="K6" s="143"/>
      <c r="L6" s="144"/>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c r="IW6" s="86"/>
      <c r="IX6" s="86"/>
      <c r="IY6" s="86"/>
      <c r="IZ6" s="86"/>
      <c r="JA6" s="86"/>
      <c r="JB6" s="86"/>
      <c r="JC6" s="86"/>
      <c r="JD6" s="86"/>
      <c r="JE6" s="86"/>
      <c r="JF6" s="86"/>
      <c r="JG6" s="86"/>
      <c r="JH6" s="86"/>
      <c r="JI6" s="86"/>
      <c r="JJ6" s="86"/>
      <c r="JK6" s="86"/>
      <c r="JL6" s="86"/>
      <c r="JM6" s="86"/>
      <c r="JN6" s="86"/>
      <c r="JO6" s="86"/>
      <c r="JP6" s="86"/>
      <c r="JQ6" s="86"/>
      <c r="JR6" s="86"/>
      <c r="JS6" s="86"/>
      <c r="JT6" s="86"/>
      <c r="JU6" s="86"/>
      <c r="JV6" s="86"/>
      <c r="JW6" s="86"/>
      <c r="JX6" s="86"/>
      <c r="JY6" s="86"/>
      <c r="JZ6" s="86"/>
      <c r="KA6" s="86"/>
      <c r="KB6" s="86"/>
      <c r="KC6" s="86"/>
      <c r="KD6" s="86"/>
      <c r="KE6" s="86"/>
      <c r="KF6" s="86"/>
      <c r="KG6" s="86"/>
      <c r="KH6" s="86"/>
      <c r="KI6" s="86"/>
      <c r="KJ6" s="86"/>
      <c r="KK6" s="86"/>
      <c r="KL6" s="86"/>
      <c r="KM6" s="86"/>
      <c r="KN6" s="86"/>
      <c r="KO6" s="86"/>
      <c r="KP6" s="86"/>
      <c r="KQ6" s="86"/>
      <c r="KR6" s="86"/>
      <c r="KS6" s="86"/>
      <c r="KT6" s="86"/>
      <c r="KU6" s="86"/>
      <c r="KV6" s="86"/>
      <c r="KW6" s="86"/>
      <c r="KX6" s="86"/>
      <c r="KY6" s="86"/>
      <c r="KZ6" s="86"/>
      <c r="LA6" s="86"/>
      <c r="LB6" s="86"/>
      <c r="LC6" s="86"/>
      <c r="LD6" s="86"/>
      <c r="LE6" s="86"/>
      <c r="LF6" s="86"/>
      <c r="LG6" s="86"/>
      <c r="LH6" s="86"/>
      <c r="LI6" s="86"/>
      <c r="LJ6" s="86"/>
      <c r="LK6" s="86"/>
      <c r="LL6" s="86"/>
      <c r="LM6" s="86"/>
      <c r="LN6" s="86"/>
      <c r="LO6" s="86"/>
      <c r="LP6" s="86"/>
      <c r="LQ6" s="86"/>
      <c r="LR6" s="86"/>
      <c r="LS6" s="86"/>
      <c r="LT6" s="86"/>
      <c r="LU6" s="86"/>
      <c r="LV6" s="86"/>
      <c r="LW6" s="86"/>
      <c r="LX6" s="86"/>
      <c r="LY6" s="86"/>
      <c r="LZ6" s="86"/>
      <c r="MA6" s="86"/>
      <c r="MB6" s="86"/>
      <c r="MC6" s="86"/>
      <c r="MD6" s="86"/>
      <c r="ME6" s="86"/>
      <c r="MF6" s="86"/>
      <c r="MG6" s="86"/>
      <c r="MH6" s="86"/>
      <c r="MI6" s="86"/>
      <c r="MJ6" s="86"/>
      <c r="MK6" s="86"/>
      <c r="ML6" s="86"/>
      <c r="MM6" s="86"/>
      <c r="MN6" s="86"/>
      <c r="MO6" s="86"/>
      <c r="MP6" s="86"/>
      <c r="MQ6" s="86"/>
      <c r="MR6" s="86"/>
      <c r="MS6" s="86"/>
      <c r="MT6" s="86"/>
      <c r="MU6" s="86"/>
      <c r="MV6" s="86"/>
      <c r="MW6" s="86"/>
      <c r="MX6" s="86"/>
      <c r="MY6" s="86"/>
      <c r="MZ6" s="86"/>
      <c r="NA6" s="86"/>
      <c r="NB6" s="86"/>
      <c r="NC6" s="86"/>
      <c r="ND6" s="86"/>
      <c r="NE6" s="86"/>
      <c r="NF6" s="86"/>
      <c r="NG6" s="86"/>
      <c r="NH6" s="86"/>
      <c r="NI6" s="86"/>
      <c r="NJ6" s="86"/>
      <c r="NK6" s="86"/>
      <c r="NL6" s="86"/>
      <c r="NM6" s="86"/>
      <c r="NN6" s="86"/>
      <c r="NO6" s="86"/>
      <c r="NP6" s="86"/>
      <c r="NQ6" s="86"/>
      <c r="NR6" s="86"/>
      <c r="NS6" s="86"/>
      <c r="NT6" s="86"/>
      <c r="NU6" s="86"/>
      <c r="NV6" s="86"/>
      <c r="NW6" s="86"/>
      <c r="NX6" s="86"/>
      <c r="NY6" s="86"/>
      <c r="NZ6" s="86"/>
      <c r="OA6" s="86"/>
      <c r="OB6" s="86"/>
      <c r="OC6" s="86"/>
      <c r="OD6" s="86"/>
      <c r="OE6" s="86"/>
      <c r="OF6" s="86"/>
      <c r="OG6" s="86"/>
      <c r="OH6" s="86"/>
      <c r="OI6" s="86"/>
      <c r="OJ6" s="86"/>
      <c r="OK6" s="86"/>
      <c r="OL6" s="86"/>
      <c r="OM6" s="86"/>
      <c r="ON6" s="86"/>
      <c r="OO6" s="86"/>
      <c r="OP6" s="86"/>
      <c r="OQ6" s="86"/>
      <c r="OR6" s="86"/>
      <c r="OS6" s="86"/>
      <c r="OT6" s="86"/>
      <c r="OU6" s="86"/>
      <c r="OV6" s="86"/>
      <c r="OW6" s="86"/>
      <c r="OX6" s="86"/>
      <c r="OY6" s="86"/>
      <c r="OZ6" s="86"/>
      <c r="PA6" s="86"/>
      <c r="PB6" s="86"/>
      <c r="PC6" s="86"/>
      <c r="PD6" s="86"/>
      <c r="PE6" s="86"/>
      <c r="PF6" s="86"/>
      <c r="PG6" s="86"/>
      <c r="PH6" s="86"/>
      <c r="PI6" s="86"/>
      <c r="PJ6" s="86"/>
      <c r="PK6" s="86"/>
      <c r="PL6" s="86"/>
      <c r="PM6" s="86"/>
      <c r="PN6" s="86"/>
      <c r="PO6" s="86"/>
      <c r="PP6" s="86"/>
      <c r="PQ6" s="86"/>
      <c r="PR6" s="86"/>
      <c r="PS6" s="86"/>
      <c r="PT6" s="86"/>
      <c r="PU6" s="86"/>
      <c r="PV6" s="86"/>
      <c r="PW6" s="86"/>
      <c r="PX6" s="86"/>
      <c r="PY6" s="86"/>
      <c r="PZ6" s="86"/>
      <c r="QA6" s="86"/>
      <c r="QB6" s="86"/>
      <c r="QC6" s="86"/>
      <c r="QD6" s="86"/>
      <c r="QE6" s="86"/>
      <c r="QF6" s="86"/>
      <c r="QG6" s="86"/>
      <c r="QH6" s="86"/>
      <c r="QI6" s="86"/>
      <c r="QJ6" s="86"/>
      <c r="QK6" s="86"/>
      <c r="QL6" s="86"/>
      <c r="QM6" s="86"/>
      <c r="QN6" s="86"/>
      <c r="QO6" s="86"/>
      <c r="QP6" s="86"/>
      <c r="QQ6" s="86"/>
      <c r="QR6" s="86"/>
      <c r="QS6" s="86"/>
      <c r="QT6" s="86"/>
      <c r="QU6" s="86"/>
      <c r="QV6" s="86"/>
      <c r="QW6" s="86"/>
      <c r="QX6" s="86"/>
      <c r="QY6" s="86"/>
      <c r="QZ6" s="86"/>
      <c r="RA6" s="86"/>
      <c r="RB6" s="86"/>
      <c r="RC6" s="86"/>
      <c r="RD6" s="86"/>
      <c r="RE6" s="86"/>
      <c r="RF6" s="86"/>
      <c r="RG6" s="86"/>
      <c r="RH6" s="86"/>
      <c r="RI6" s="86"/>
      <c r="RJ6" s="86"/>
      <c r="RK6" s="86"/>
      <c r="RL6" s="86"/>
      <c r="RM6" s="86"/>
      <c r="RN6" s="86"/>
      <c r="RO6" s="86"/>
      <c r="RP6" s="86"/>
      <c r="RQ6" s="86"/>
      <c r="RR6" s="86"/>
      <c r="RS6" s="86"/>
      <c r="RT6" s="86"/>
      <c r="RU6" s="86"/>
      <c r="RV6" s="86"/>
      <c r="RW6" s="86"/>
      <c r="RX6" s="86"/>
      <c r="RY6" s="86"/>
      <c r="RZ6" s="86"/>
      <c r="SA6" s="86"/>
      <c r="SB6" s="86"/>
      <c r="SC6" s="86"/>
      <c r="SD6" s="86"/>
      <c r="SE6" s="86"/>
      <c r="SF6" s="86"/>
      <c r="SG6" s="86"/>
      <c r="SH6" s="86"/>
      <c r="SI6" s="86"/>
      <c r="SJ6" s="86"/>
      <c r="SK6" s="86"/>
      <c r="SL6" s="86"/>
      <c r="SM6" s="86"/>
      <c r="SN6" s="86"/>
      <c r="SO6" s="86"/>
      <c r="SP6" s="86"/>
      <c r="SQ6" s="86"/>
      <c r="SR6" s="86"/>
      <c r="SS6" s="86"/>
      <c r="ST6" s="86"/>
      <c r="SU6" s="86"/>
      <c r="SV6" s="86"/>
      <c r="SW6" s="86"/>
      <c r="SX6" s="86"/>
      <c r="SY6" s="86"/>
      <c r="SZ6" s="86"/>
      <c r="TA6" s="86"/>
      <c r="TB6" s="86"/>
      <c r="TC6" s="86"/>
      <c r="TD6" s="86"/>
      <c r="TE6" s="86"/>
      <c r="TF6" s="86"/>
      <c r="TG6" s="86"/>
      <c r="TH6" s="86"/>
      <c r="TI6" s="86"/>
      <c r="TJ6" s="86"/>
      <c r="TK6" s="86"/>
      <c r="TL6" s="86"/>
      <c r="TM6" s="86"/>
      <c r="TN6" s="86"/>
      <c r="TO6" s="86"/>
      <c r="TP6" s="86"/>
      <c r="TQ6" s="86"/>
      <c r="TR6" s="86"/>
      <c r="TS6" s="86"/>
      <c r="TT6" s="86"/>
      <c r="TU6" s="86"/>
      <c r="TV6" s="86"/>
      <c r="TW6" s="86"/>
      <c r="TX6" s="86"/>
      <c r="TY6" s="86"/>
      <c r="TZ6" s="86"/>
      <c r="UA6" s="86"/>
      <c r="UB6" s="86"/>
      <c r="UC6" s="86"/>
      <c r="UD6" s="86"/>
      <c r="UE6" s="86"/>
      <c r="UF6" s="86"/>
      <c r="UG6" s="86"/>
      <c r="UH6" s="86"/>
      <c r="UI6" s="86"/>
      <c r="UJ6" s="86"/>
      <c r="UK6" s="86"/>
      <c r="UL6" s="86"/>
      <c r="UM6" s="86"/>
      <c r="UN6" s="86"/>
      <c r="UO6" s="86"/>
      <c r="UP6" s="86"/>
      <c r="UQ6" s="86"/>
      <c r="UR6" s="86"/>
      <c r="US6" s="86"/>
      <c r="UT6" s="86"/>
      <c r="UU6" s="86"/>
      <c r="UV6" s="86"/>
      <c r="UW6" s="86"/>
      <c r="UX6" s="86"/>
      <c r="UY6" s="86"/>
      <c r="UZ6" s="86"/>
      <c r="VA6" s="86"/>
      <c r="VB6" s="86"/>
      <c r="VC6" s="86"/>
      <c r="VD6" s="86"/>
      <c r="VE6" s="86"/>
      <c r="VF6" s="86"/>
      <c r="VG6" s="86"/>
      <c r="VH6" s="86"/>
      <c r="VI6" s="86"/>
      <c r="VJ6" s="86"/>
      <c r="VK6" s="86"/>
      <c r="VL6" s="86"/>
      <c r="VM6" s="86"/>
      <c r="VN6" s="86"/>
      <c r="VO6" s="86"/>
      <c r="VP6" s="86"/>
      <c r="VQ6" s="86"/>
      <c r="VR6" s="86"/>
      <c r="VS6" s="86"/>
      <c r="VT6" s="86"/>
      <c r="VU6" s="86"/>
      <c r="VV6" s="86"/>
      <c r="VW6" s="86"/>
      <c r="VX6" s="86"/>
      <c r="VY6" s="86"/>
      <c r="VZ6" s="86"/>
      <c r="WA6" s="86"/>
      <c r="WB6" s="86"/>
      <c r="WC6" s="86"/>
      <c r="WD6" s="86"/>
      <c r="WE6" s="86"/>
      <c r="WF6" s="86"/>
      <c r="WG6" s="86"/>
      <c r="WH6" s="86"/>
      <c r="WI6" s="86"/>
      <c r="WJ6" s="86"/>
      <c r="WK6" s="86"/>
      <c r="WL6" s="86"/>
      <c r="WM6" s="86"/>
      <c r="WN6" s="86"/>
      <c r="WO6" s="86"/>
      <c r="WP6" s="86"/>
      <c r="WQ6" s="86"/>
      <c r="WR6" s="86"/>
      <c r="WS6" s="86"/>
      <c r="WT6" s="86"/>
      <c r="WU6" s="86"/>
      <c r="WV6" s="86"/>
      <c r="WW6" s="86"/>
      <c r="WX6" s="86"/>
      <c r="WY6" s="86"/>
      <c r="WZ6" s="86"/>
      <c r="XA6" s="86"/>
      <c r="XB6" s="86"/>
      <c r="XC6" s="86"/>
      <c r="XD6" s="86"/>
      <c r="XE6" s="86"/>
      <c r="XF6" s="86"/>
      <c r="XG6" s="86"/>
      <c r="XH6" s="86"/>
      <c r="XI6" s="86"/>
      <c r="XJ6" s="86"/>
      <c r="XK6" s="86"/>
      <c r="XL6" s="86"/>
      <c r="XM6" s="86"/>
      <c r="XN6" s="86"/>
      <c r="XO6" s="86"/>
      <c r="XP6" s="86"/>
      <c r="XQ6" s="86"/>
      <c r="XR6" s="86"/>
      <c r="XS6" s="86"/>
      <c r="XT6" s="86"/>
      <c r="XU6" s="86"/>
      <c r="XV6" s="86"/>
      <c r="XW6" s="86"/>
      <c r="XX6" s="86"/>
      <c r="XY6" s="86"/>
      <c r="XZ6" s="86"/>
      <c r="YA6" s="86"/>
      <c r="YB6" s="86"/>
      <c r="YC6" s="86"/>
      <c r="YD6" s="86"/>
      <c r="YE6" s="86"/>
      <c r="YF6" s="86"/>
      <c r="YG6" s="86"/>
      <c r="YH6" s="86"/>
      <c r="YI6" s="86"/>
      <c r="YJ6" s="86"/>
      <c r="YK6" s="86"/>
      <c r="YL6" s="86"/>
      <c r="YM6" s="86"/>
      <c r="YN6" s="86"/>
      <c r="YO6" s="86"/>
      <c r="YP6" s="86"/>
      <c r="YQ6" s="86"/>
      <c r="YR6" s="86"/>
      <c r="YS6" s="86"/>
      <c r="YT6" s="86"/>
      <c r="YU6" s="86"/>
      <c r="YV6" s="86"/>
      <c r="YW6" s="86"/>
      <c r="YX6" s="86"/>
      <c r="YY6" s="86"/>
      <c r="YZ6" s="86"/>
      <c r="ZA6" s="86"/>
      <c r="ZB6" s="86"/>
      <c r="ZC6" s="86"/>
      <c r="ZD6" s="86"/>
      <c r="ZE6" s="86"/>
      <c r="ZF6" s="86"/>
      <c r="ZG6" s="86"/>
      <c r="ZH6" s="86"/>
      <c r="ZI6" s="86"/>
      <c r="ZJ6" s="86"/>
      <c r="ZK6" s="86"/>
      <c r="ZL6" s="86"/>
      <c r="ZM6" s="86"/>
      <c r="ZN6" s="86"/>
      <c r="ZO6" s="86"/>
      <c r="ZP6" s="86"/>
      <c r="ZQ6" s="86"/>
      <c r="ZR6" s="86"/>
      <c r="ZS6" s="86"/>
      <c r="ZT6" s="86"/>
      <c r="ZU6" s="86"/>
      <c r="ZV6" s="86"/>
      <c r="ZW6" s="86"/>
      <c r="ZX6" s="86"/>
      <c r="ZY6" s="86"/>
      <c r="ZZ6" s="86"/>
      <c r="AAA6" s="86"/>
      <c r="AAB6" s="86"/>
      <c r="AAC6" s="86"/>
      <c r="AAD6" s="86"/>
      <c r="AAE6" s="86"/>
      <c r="AAF6" s="86"/>
      <c r="AAG6" s="86"/>
      <c r="AAH6" s="86"/>
      <c r="AAI6" s="86"/>
      <c r="AAJ6" s="86"/>
      <c r="AAK6" s="86"/>
      <c r="AAL6" s="86"/>
      <c r="AAM6" s="86"/>
      <c r="AAN6" s="86"/>
      <c r="AAO6" s="86"/>
      <c r="AAP6" s="86"/>
      <c r="AAQ6" s="86"/>
      <c r="AAR6" s="86"/>
      <c r="AAS6" s="86"/>
      <c r="AAT6" s="86"/>
      <c r="AAU6" s="86"/>
      <c r="AAV6" s="86"/>
      <c r="AAW6" s="86"/>
      <c r="AAX6" s="86"/>
      <c r="AAY6" s="86"/>
      <c r="AAZ6" s="86"/>
      <c r="ABA6" s="86"/>
      <c r="ABB6" s="86"/>
      <c r="ABC6" s="86"/>
      <c r="ABD6" s="86"/>
      <c r="ABE6" s="86"/>
      <c r="ABF6" s="86"/>
      <c r="ABG6" s="86"/>
      <c r="ABH6" s="86"/>
      <c r="ABI6" s="86"/>
      <c r="ABJ6" s="86"/>
      <c r="ABK6" s="86"/>
      <c r="ABL6" s="86"/>
      <c r="ABM6" s="86"/>
      <c r="ABN6" s="86"/>
      <c r="ABO6" s="86"/>
      <c r="ABP6" s="86"/>
      <c r="ABQ6" s="86"/>
      <c r="ABR6" s="86"/>
      <c r="ABS6" s="86"/>
      <c r="ABT6" s="86"/>
      <c r="ABU6" s="86"/>
      <c r="ABV6" s="86"/>
      <c r="ABW6" s="86"/>
      <c r="ABX6" s="86"/>
      <c r="ABY6" s="86"/>
      <c r="ABZ6" s="86"/>
      <c r="ACA6" s="86"/>
      <c r="ACB6" s="86"/>
      <c r="ACC6" s="86"/>
      <c r="ACD6" s="86"/>
      <c r="ACE6" s="86"/>
      <c r="ACF6" s="86"/>
      <c r="ACG6" s="86"/>
      <c r="ACH6" s="86"/>
      <c r="ACI6" s="86"/>
      <c r="ACJ6" s="86"/>
      <c r="ACK6" s="86"/>
      <c r="ACL6" s="86"/>
      <c r="ACM6" s="86"/>
      <c r="ACN6" s="86"/>
      <c r="ACO6" s="86"/>
      <c r="ACP6" s="86"/>
      <c r="ACQ6" s="86"/>
      <c r="ACR6" s="86"/>
      <c r="ACS6" s="86"/>
      <c r="ACT6" s="86"/>
      <c r="ACU6" s="86"/>
      <c r="ACV6" s="86"/>
      <c r="ACW6" s="86"/>
      <c r="ACX6" s="86"/>
      <c r="ACY6" s="86"/>
      <c r="ACZ6" s="86"/>
      <c r="ADA6" s="86"/>
      <c r="ADB6" s="86"/>
      <c r="ADC6" s="86"/>
      <c r="ADD6" s="86"/>
      <c r="ADE6" s="86"/>
      <c r="ADF6" s="86"/>
      <c r="ADG6" s="86"/>
      <c r="ADH6" s="86"/>
      <c r="ADI6" s="86"/>
      <c r="ADJ6" s="86"/>
      <c r="ADK6" s="86"/>
      <c r="ADL6" s="86"/>
      <c r="ADM6" s="86"/>
      <c r="ADN6" s="86"/>
      <c r="ADO6" s="86"/>
      <c r="ADP6" s="86"/>
      <c r="ADQ6" s="86"/>
      <c r="ADR6" s="86"/>
      <c r="ADS6" s="86"/>
      <c r="ADT6" s="86"/>
      <c r="ADU6" s="86"/>
      <c r="ADV6" s="86"/>
      <c r="ADW6" s="86"/>
      <c r="ADX6" s="86"/>
      <c r="ADY6" s="86"/>
      <c r="ADZ6" s="86"/>
      <c r="AEA6" s="86"/>
      <c r="AEB6" s="86"/>
      <c r="AEC6" s="86"/>
      <c r="AED6" s="86"/>
      <c r="AEE6" s="86"/>
      <c r="AEF6" s="86"/>
      <c r="AEG6" s="86"/>
      <c r="AEH6" s="86"/>
      <c r="AEI6" s="86"/>
      <c r="AEJ6" s="86"/>
      <c r="AEK6" s="86"/>
      <c r="AEL6" s="86"/>
      <c r="AEM6" s="86"/>
      <c r="AEN6" s="86"/>
      <c r="AEO6" s="86"/>
      <c r="AEP6" s="86"/>
      <c r="AEQ6" s="86"/>
      <c r="AER6" s="86"/>
      <c r="AES6" s="86"/>
      <c r="AET6" s="86"/>
      <c r="AEU6" s="86"/>
      <c r="AEV6" s="86"/>
      <c r="AEW6" s="86"/>
      <c r="AEX6" s="86"/>
      <c r="AEY6" s="86"/>
      <c r="AEZ6" s="86"/>
      <c r="AFA6" s="86"/>
      <c r="AFB6" s="86"/>
      <c r="AFC6" s="86"/>
      <c r="AFD6" s="86"/>
      <c r="AFE6" s="86"/>
      <c r="AFF6" s="86"/>
      <c r="AFG6" s="86"/>
      <c r="AFH6" s="86"/>
      <c r="AFI6" s="86"/>
      <c r="AFJ6" s="86"/>
      <c r="AFK6" s="86"/>
      <c r="AFL6" s="86"/>
      <c r="AFM6" s="86"/>
      <c r="AFN6" s="86"/>
      <c r="AFO6" s="86"/>
      <c r="AFP6" s="86"/>
      <c r="AFQ6" s="86"/>
      <c r="AFR6" s="86"/>
      <c r="AFS6" s="86"/>
      <c r="AFT6" s="86"/>
      <c r="AFU6" s="86"/>
      <c r="AFV6" s="86"/>
      <c r="AFW6" s="86"/>
      <c r="AFX6" s="86"/>
      <c r="AFY6" s="86"/>
      <c r="AFZ6" s="86"/>
      <c r="AGA6" s="86"/>
      <c r="AGB6" s="86"/>
      <c r="AGC6" s="86"/>
      <c r="AGD6" s="86"/>
      <c r="AGE6" s="86"/>
      <c r="AGF6" s="86"/>
      <c r="AGG6" s="86"/>
      <c r="AGH6" s="86"/>
      <c r="AGI6" s="86"/>
      <c r="AGJ6" s="86"/>
      <c r="AGK6" s="86"/>
      <c r="AGL6" s="86"/>
      <c r="AGM6" s="86"/>
      <c r="AGN6" s="86"/>
      <c r="AGO6" s="86"/>
      <c r="AGP6" s="86"/>
      <c r="AGQ6" s="86"/>
      <c r="AGR6" s="86"/>
      <c r="AGS6" s="86"/>
      <c r="AGT6" s="86"/>
      <c r="AGU6" s="86"/>
      <c r="AGV6" s="86"/>
      <c r="AGW6" s="86"/>
      <c r="AGX6" s="86"/>
      <c r="AGY6" s="86"/>
      <c r="AGZ6" s="86"/>
      <c r="AHA6" s="86"/>
      <c r="AHB6" s="86"/>
      <c r="AHC6" s="86"/>
      <c r="AHD6" s="86"/>
      <c r="AHE6" s="86"/>
      <c r="AHF6" s="86"/>
      <c r="AHG6" s="86"/>
      <c r="AHH6" s="86"/>
      <c r="AHI6" s="86"/>
      <c r="AHJ6" s="86"/>
      <c r="AHK6" s="86"/>
      <c r="AHL6" s="86"/>
      <c r="AHM6" s="86"/>
      <c r="AHN6" s="86"/>
      <c r="AHO6" s="86"/>
      <c r="AHP6" s="86"/>
      <c r="AHQ6" s="86"/>
      <c r="AHR6" s="86"/>
      <c r="AHS6" s="86"/>
      <c r="AHT6" s="86"/>
      <c r="AHU6" s="86"/>
      <c r="AHV6" s="86"/>
      <c r="AHW6" s="86"/>
      <c r="AHX6" s="86"/>
      <c r="AHY6" s="86"/>
      <c r="AHZ6" s="86"/>
      <c r="AIA6" s="86"/>
      <c r="AIB6" s="86"/>
      <c r="AIC6" s="86"/>
      <c r="AID6" s="86"/>
      <c r="AIE6" s="86"/>
      <c r="AIF6" s="86"/>
      <c r="AIG6" s="86"/>
      <c r="AIH6" s="86"/>
      <c r="AII6" s="86"/>
      <c r="AIJ6" s="86"/>
      <c r="AIK6" s="86"/>
      <c r="AIL6" s="86"/>
      <c r="AIM6" s="86"/>
      <c r="AIN6" s="86"/>
      <c r="AIO6" s="86"/>
      <c r="AIP6" s="86"/>
      <c r="AIQ6" s="86"/>
      <c r="AIR6" s="86"/>
      <c r="AIS6" s="86"/>
      <c r="AIT6" s="86"/>
      <c r="AIU6" s="86"/>
      <c r="AIV6" s="86"/>
      <c r="AIW6" s="86"/>
      <c r="AIX6" s="86"/>
      <c r="AIY6" s="86"/>
      <c r="AIZ6" s="86"/>
      <c r="AJA6" s="86"/>
      <c r="AJB6" s="86"/>
      <c r="AJC6" s="86"/>
      <c r="AJD6" s="86"/>
      <c r="AJE6" s="86"/>
      <c r="AJF6" s="86"/>
      <c r="AJG6" s="86"/>
      <c r="AJH6" s="86"/>
      <c r="AJI6" s="86"/>
      <c r="AJJ6" s="86"/>
      <c r="AJK6" s="86"/>
      <c r="AJL6" s="86"/>
      <c r="AJM6" s="86"/>
      <c r="AJN6" s="86"/>
      <c r="AJO6" s="86"/>
      <c r="AJP6" s="86"/>
      <c r="AJQ6" s="86"/>
      <c r="AJR6" s="86"/>
      <c r="AJS6" s="86"/>
      <c r="AJT6" s="86"/>
      <c r="AJU6" s="86"/>
      <c r="AJV6" s="86"/>
      <c r="AJW6" s="86"/>
      <c r="AJX6" s="86"/>
      <c r="AJY6" s="86"/>
      <c r="AJZ6" s="86"/>
      <c r="AKA6" s="86"/>
      <c r="AKB6" s="86"/>
      <c r="AKC6" s="86"/>
      <c r="AKD6" s="86"/>
      <c r="AKE6" s="86"/>
      <c r="AKF6" s="86"/>
      <c r="AKG6" s="86"/>
      <c r="AKH6" s="86"/>
      <c r="AKI6" s="86"/>
      <c r="AKJ6" s="86"/>
      <c r="AKK6" s="86"/>
      <c r="AKL6" s="86"/>
      <c r="AKM6" s="86"/>
      <c r="AKN6" s="86"/>
      <c r="AKO6" s="86"/>
      <c r="AKP6" s="86"/>
      <c r="AKQ6" s="86"/>
      <c r="AKR6" s="86"/>
      <c r="AKS6" s="86"/>
      <c r="AKT6" s="86"/>
      <c r="AKU6" s="86"/>
      <c r="AKV6" s="86"/>
      <c r="AKW6" s="86"/>
      <c r="AKX6" s="86"/>
      <c r="AKY6" s="86"/>
      <c r="AKZ6" s="86"/>
      <c r="ALA6" s="86"/>
      <c r="ALB6" s="86"/>
      <c r="ALC6" s="86"/>
      <c r="ALD6" s="86"/>
      <c r="ALE6" s="86"/>
      <c r="ALF6" s="86"/>
      <c r="ALG6" s="86"/>
      <c r="ALH6" s="86"/>
      <c r="ALI6" s="86"/>
      <c r="ALJ6" s="86"/>
      <c r="ALK6" s="86"/>
      <c r="ALL6" s="86"/>
      <c r="ALM6" s="86"/>
      <c r="ALN6" s="86"/>
      <c r="ALO6" s="86"/>
      <c r="ALP6" s="86"/>
      <c r="ALQ6" s="86"/>
      <c r="ALR6" s="86"/>
      <c r="ALS6" s="86"/>
      <c r="ALT6" s="86"/>
      <c r="ALU6" s="86"/>
      <c r="ALV6" s="86"/>
      <c r="ALW6" s="86"/>
      <c r="ALX6" s="86"/>
      <c r="ALY6" s="86"/>
      <c r="ALZ6" s="86"/>
      <c r="AMA6" s="86"/>
      <c r="AMB6" s="86"/>
      <c r="AMC6" s="86"/>
      <c r="AMD6" s="86"/>
      <c r="AME6" s="86"/>
      <c r="AMF6" s="86"/>
      <c r="AMG6" s="86"/>
      <c r="AMH6" s="86"/>
      <c r="AMI6" s="86"/>
      <c r="AMJ6" s="86"/>
      <c r="AMK6" s="86"/>
      <c r="AML6" s="86"/>
      <c r="AMM6" s="86"/>
      <c r="AMN6" s="86"/>
      <c r="AMO6" s="86"/>
      <c r="AMP6" s="86"/>
      <c r="AMQ6" s="86"/>
      <c r="AMR6" s="86"/>
      <c r="AMS6" s="86"/>
      <c r="AMT6" s="86"/>
      <c r="AMU6" s="86"/>
      <c r="AMV6" s="86"/>
      <c r="AMW6" s="86"/>
      <c r="AMX6" s="86"/>
      <c r="AMY6" s="86"/>
      <c r="AMZ6" s="86"/>
      <c r="ANA6" s="86"/>
      <c r="ANB6" s="86"/>
      <c r="ANC6" s="86"/>
      <c r="AND6" s="86"/>
      <c r="ANE6" s="86"/>
      <c r="ANF6" s="86"/>
      <c r="ANG6" s="86"/>
      <c r="ANH6" s="86"/>
      <c r="ANI6" s="86"/>
      <c r="ANJ6" s="86"/>
      <c r="ANK6" s="86"/>
      <c r="ANL6" s="86"/>
      <c r="ANM6" s="86"/>
      <c r="ANN6" s="86"/>
      <c r="ANO6" s="86"/>
      <c r="ANP6" s="86"/>
      <c r="ANQ6" s="86"/>
      <c r="ANR6" s="86"/>
      <c r="ANS6" s="86"/>
      <c r="ANT6" s="86"/>
      <c r="ANU6" s="86"/>
      <c r="ANV6" s="86"/>
      <c r="ANW6" s="86"/>
      <c r="ANX6" s="86"/>
      <c r="ANY6" s="86"/>
      <c r="ANZ6" s="86"/>
      <c r="AOA6" s="86"/>
      <c r="AOB6" s="86"/>
      <c r="AOC6" s="86"/>
      <c r="AOD6" s="86"/>
      <c r="AOE6" s="86"/>
      <c r="AOF6" s="86"/>
      <c r="AOG6" s="86"/>
      <c r="AOH6" s="86"/>
      <c r="AOI6" s="86"/>
      <c r="AOJ6" s="86"/>
      <c r="AOK6" s="86"/>
      <c r="AOL6" s="86"/>
      <c r="AOM6" s="86"/>
      <c r="AON6" s="86"/>
      <c r="AOO6" s="86"/>
      <c r="AOP6" s="86"/>
      <c r="AOQ6" s="86"/>
      <c r="AOR6" s="86"/>
      <c r="AOS6" s="86"/>
      <c r="AOT6" s="86"/>
      <c r="AOU6" s="86"/>
      <c r="AOV6" s="86"/>
      <c r="AOW6" s="86"/>
      <c r="AOX6" s="86"/>
      <c r="AOY6" s="86"/>
      <c r="AOZ6" s="86"/>
      <c r="APA6" s="86"/>
      <c r="APB6" s="86"/>
      <c r="APC6" s="86"/>
      <c r="APD6" s="86"/>
      <c r="APE6" s="86"/>
      <c r="APF6" s="86"/>
      <c r="APG6" s="86"/>
      <c r="APH6" s="86"/>
      <c r="API6" s="86"/>
      <c r="APJ6" s="86"/>
      <c r="APK6" s="86"/>
      <c r="APL6" s="86"/>
      <c r="APM6" s="86"/>
      <c r="APN6" s="86"/>
      <c r="APO6" s="86"/>
      <c r="APP6" s="86"/>
      <c r="APQ6" s="86"/>
      <c r="APR6" s="86"/>
      <c r="APS6" s="86"/>
      <c r="APT6" s="86"/>
      <c r="APU6" s="86"/>
      <c r="APV6" s="86"/>
      <c r="APW6" s="86"/>
      <c r="APX6" s="86"/>
      <c r="APY6" s="86"/>
      <c r="APZ6" s="86"/>
      <c r="AQA6" s="86"/>
      <c r="AQB6" s="86"/>
      <c r="AQC6" s="86"/>
      <c r="AQD6" s="86"/>
      <c r="AQE6" s="86"/>
      <c r="AQF6" s="86"/>
      <c r="AQG6" s="86"/>
      <c r="AQH6" s="86"/>
      <c r="AQI6" s="86"/>
      <c r="AQJ6" s="86"/>
      <c r="AQK6" s="86"/>
      <c r="AQL6" s="86"/>
      <c r="AQM6" s="86"/>
      <c r="AQN6" s="86"/>
      <c r="AQO6" s="86"/>
      <c r="AQP6" s="86"/>
      <c r="AQQ6" s="86"/>
      <c r="AQR6" s="86"/>
      <c r="AQS6" s="86"/>
      <c r="AQT6" s="86"/>
      <c r="AQU6" s="86"/>
      <c r="AQV6" s="86"/>
      <c r="AQW6" s="86"/>
      <c r="AQX6" s="86"/>
      <c r="AQY6" s="86"/>
      <c r="AQZ6" s="86"/>
      <c r="ARA6" s="86"/>
      <c r="ARB6" s="86"/>
      <c r="ARC6" s="86"/>
      <c r="ARD6" s="86"/>
      <c r="ARE6" s="86"/>
      <c r="ARF6" s="86"/>
      <c r="ARG6" s="86"/>
      <c r="ARH6" s="86"/>
      <c r="ARI6" s="86"/>
      <c r="ARJ6" s="86"/>
      <c r="ARK6" s="86"/>
      <c r="ARL6" s="86"/>
      <c r="ARM6" s="86"/>
      <c r="ARN6" s="86"/>
      <c r="ARO6" s="86"/>
      <c r="ARP6" s="86"/>
      <c r="ARQ6" s="86"/>
      <c r="ARR6" s="86"/>
      <c r="ARS6" s="86"/>
      <c r="ART6" s="86"/>
      <c r="ARU6" s="86"/>
      <c r="ARV6" s="86"/>
      <c r="ARW6" s="86"/>
      <c r="ARX6" s="86"/>
      <c r="ARY6" s="86"/>
      <c r="ARZ6" s="86"/>
      <c r="ASA6" s="86"/>
      <c r="ASB6" s="86"/>
      <c r="ASC6" s="86"/>
      <c r="ASD6" s="86"/>
      <c r="ASE6" s="86"/>
      <c r="ASF6" s="86"/>
      <c r="ASG6" s="86"/>
      <c r="ASH6" s="86"/>
      <c r="ASI6" s="86"/>
      <c r="ASJ6" s="86"/>
      <c r="ASK6" s="86"/>
      <c r="ASL6" s="86"/>
      <c r="ASM6" s="86"/>
      <c r="ASN6" s="86"/>
      <c r="ASO6" s="86"/>
      <c r="ASP6" s="86"/>
      <c r="ASQ6" s="86"/>
      <c r="ASR6" s="86"/>
      <c r="ASS6" s="86"/>
      <c r="AST6" s="86"/>
      <c r="ASU6" s="86"/>
      <c r="ASV6" s="86"/>
      <c r="ASW6" s="86"/>
      <c r="ASX6" s="86"/>
      <c r="ASY6" s="86"/>
      <c r="ASZ6" s="86"/>
      <c r="ATA6" s="86"/>
      <c r="ATB6" s="86"/>
      <c r="ATC6" s="86"/>
      <c r="ATD6" s="86"/>
      <c r="ATE6" s="86"/>
      <c r="ATF6" s="86"/>
      <c r="ATG6" s="86"/>
      <c r="ATH6" s="86"/>
      <c r="ATI6" s="86"/>
      <c r="ATJ6" s="86"/>
      <c r="ATK6" s="86"/>
      <c r="ATL6" s="86"/>
      <c r="ATM6" s="86"/>
      <c r="ATN6" s="86"/>
      <c r="ATO6" s="86"/>
      <c r="ATP6" s="86"/>
      <c r="ATQ6" s="86"/>
      <c r="ATR6" s="86"/>
      <c r="ATS6" s="86"/>
      <c r="ATT6" s="86"/>
      <c r="ATU6" s="86"/>
      <c r="ATV6" s="86"/>
      <c r="ATW6" s="86"/>
      <c r="ATX6" s="86"/>
      <c r="ATY6" s="86"/>
      <c r="ATZ6" s="86"/>
      <c r="AUA6" s="86"/>
      <c r="AUB6" s="86"/>
      <c r="AUC6" s="86"/>
      <c r="AUD6" s="86"/>
      <c r="AUE6" s="86"/>
      <c r="AUF6" s="86"/>
      <c r="AUG6" s="86"/>
      <c r="AUH6" s="86"/>
      <c r="AUI6" s="86"/>
      <c r="AUJ6" s="86"/>
      <c r="AUK6" s="86"/>
      <c r="AUL6" s="86"/>
      <c r="AUM6" s="86"/>
      <c r="AUN6" s="86"/>
      <c r="AUO6" s="86"/>
      <c r="AUP6" s="86"/>
      <c r="AUQ6" s="86"/>
      <c r="AUR6" s="86"/>
      <c r="AUS6" s="86"/>
      <c r="AUT6" s="86"/>
      <c r="AUU6" s="86"/>
      <c r="AUV6" s="86"/>
      <c r="AUW6" s="86"/>
      <c r="AUX6" s="86"/>
      <c r="AUY6" s="86"/>
      <c r="AUZ6" s="86"/>
      <c r="AVA6" s="86"/>
      <c r="AVB6" s="86"/>
      <c r="AVC6" s="86"/>
      <c r="AVD6" s="86"/>
      <c r="AVE6" s="86"/>
      <c r="AVF6" s="86"/>
      <c r="AVG6" s="86"/>
      <c r="AVH6" s="86"/>
      <c r="AVI6" s="86"/>
      <c r="AVJ6" s="86"/>
      <c r="AVK6" s="86"/>
      <c r="AVL6" s="86"/>
      <c r="AVM6" s="86"/>
      <c r="AVN6" s="86"/>
      <c r="AVO6" s="86"/>
      <c r="AVP6" s="86"/>
      <c r="AVQ6" s="86"/>
      <c r="AVR6" s="86"/>
      <c r="AVS6" s="86"/>
      <c r="AVT6" s="86"/>
      <c r="AVU6" s="86"/>
      <c r="AVV6" s="86"/>
      <c r="AVW6" s="86"/>
      <c r="AVX6" s="86"/>
      <c r="AVY6" s="86"/>
      <c r="AVZ6" s="86"/>
      <c r="AWA6" s="86"/>
      <c r="AWB6" s="86"/>
      <c r="AWC6" s="86"/>
      <c r="AWD6" s="86"/>
      <c r="AWE6" s="86"/>
      <c r="AWF6" s="86"/>
      <c r="AWG6" s="86"/>
      <c r="AWH6" s="86"/>
      <c r="AWI6" s="86"/>
      <c r="AWJ6" s="86"/>
      <c r="AWK6" s="86"/>
      <c r="AWL6" s="86"/>
      <c r="AWM6" s="86"/>
      <c r="AWN6" s="86"/>
      <c r="AWO6" s="86"/>
      <c r="AWP6" s="86"/>
      <c r="AWQ6" s="86"/>
      <c r="AWR6" s="86"/>
      <c r="AWS6" s="86"/>
      <c r="AWT6" s="86"/>
      <c r="AWU6" s="86"/>
      <c r="AWV6" s="86"/>
      <c r="AWW6" s="86"/>
      <c r="AWX6" s="86"/>
      <c r="AWY6" s="86"/>
      <c r="AWZ6" s="86"/>
      <c r="AXA6" s="86"/>
      <c r="AXB6" s="86"/>
      <c r="AXC6" s="86"/>
      <c r="AXD6" s="86"/>
      <c r="AXE6" s="86"/>
      <c r="AXF6" s="86"/>
      <c r="AXG6" s="86"/>
      <c r="AXH6" s="86"/>
      <c r="AXI6" s="86"/>
      <c r="AXJ6" s="86"/>
      <c r="AXK6" s="86"/>
      <c r="AXL6" s="86"/>
      <c r="AXM6" s="86"/>
      <c r="AXN6" s="86"/>
      <c r="AXO6" s="86"/>
      <c r="AXP6" s="86"/>
      <c r="AXQ6" s="86"/>
      <c r="AXR6" s="86"/>
      <c r="AXS6" s="86"/>
      <c r="AXT6" s="86"/>
      <c r="AXU6" s="86"/>
      <c r="AXV6" s="86"/>
      <c r="AXW6" s="86"/>
      <c r="AXX6" s="86"/>
      <c r="AXY6" s="86"/>
      <c r="AXZ6" s="86"/>
      <c r="AYA6" s="86"/>
      <c r="AYB6" s="86"/>
      <c r="AYC6" s="86"/>
      <c r="AYD6" s="86"/>
      <c r="AYE6" s="86"/>
      <c r="AYF6" s="86"/>
      <c r="AYG6" s="86"/>
      <c r="AYH6" s="86"/>
      <c r="AYI6" s="86"/>
      <c r="AYJ6" s="86"/>
      <c r="AYK6" s="86"/>
      <c r="AYL6" s="86"/>
      <c r="AYM6" s="86"/>
      <c r="AYN6" s="86"/>
      <c r="AYO6" s="86"/>
      <c r="AYP6" s="86"/>
      <c r="AYQ6" s="86"/>
      <c r="AYR6" s="86"/>
      <c r="AYS6" s="86"/>
      <c r="AYT6" s="86"/>
      <c r="AYU6" s="86"/>
      <c r="AYV6" s="86"/>
      <c r="AYW6" s="86"/>
      <c r="AYX6" s="86"/>
      <c r="AYY6" s="86"/>
      <c r="AYZ6" s="86"/>
      <c r="AZA6" s="86"/>
      <c r="AZB6" s="86"/>
      <c r="AZC6" s="86"/>
      <c r="AZD6" s="86"/>
      <c r="AZE6" s="86"/>
      <c r="AZF6" s="86"/>
      <c r="AZG6" s="86"/>
      <c r="AZH6" s="86"/>
      <c r="AZI6" s="86"/>
      <c r="AZJ6" s="86"/>
      <c r="AZK6" s="86"/>
      <c r="AZL6" s="86"/>
      <c r="AZM6" s="86"/>
      <c r="AZN6" s="86"/>
      <c r="AZO6" s="86"/>
      <c r="AZP6" s="86"/>
      <c r="AZQ6" s="86"/>
      <c r="AZR6" s="86"/>
      <c r="AZS6" s="86"/>
      <c r="AZT6" s="86"/>
      <c r="AZU6" s="86"/>
      <c r="AZV6" s="86"/>
      <c r="AZW6" s="86"/>
      <c r="AZX6" s="86"/>
      <c r="AZY6" s="86"/>
      <c r="AZZ6" s="86"/>
      <c r="BAA6" s="86"/>
      <c r="BAB6" s="86"/>
      <c r="BAC6" s="86"/>
      <c r="BAD6" s="86"/>
      <c r="BAE6" s="86"/>
      <c r="BAF6" s="86"/>
      <c r="BAG6" s="86"/>
      <c r="BAH6" s="86"/>
      <c r="BAI6" s="86"/>
      <c r="BAJ6" s="86"/>
      <c r="BAK6" s="86"/>
      <c r="BAL6" s="86"/>
      <c r="BAM6" s="86"/>
      <c r="BAN6" s="86"/>
      <c r="BAO6" s="86"/>
      <c r="BAP6" s="86"/>
      <c r="BAQ6" s="86"/>
      <c r="BAR6" s="86"/>
      <c r="BAS6" s="86"/>
      <c r="BAT6" s="86"/>
      <c r="BAU6" s="86"/>
      <c r="BAV6" s="86"/>
      <c r="BAW6" s="86"/>
      <c r="BAX6" s="86"/>
      <c r="BAY6" s="86"/>
      <c r="BAZ6" s="86"/>
      <c r="BBA6" s="86"/>
      <c r="BBB6" s="86"/>
      <c r="BBC6" s="86"/>
      <c r="BBD6" s="86"/>
      <c r="BBE6" s="86"/>
      <c r="BBF6" s="86"/>
      <c r="BBG6" s="86"/>
      <c r="BBH6" s="86"/>
      <c r="BBI6" s="86"/>
      <c r="BBJ6" s="86"/>
      <c r="BBK6" s="86"/>
      <c r="BBL6" s="86"/>
      <c r="BBM6" s="86"/>
      <c r="BBN6" s="86"/>
      <c r="BBO6" s="86"/>
      <c r="BBP6" s="86"/>
      <c r="BBQ6" s="86"/>
      <c r="BBR6" s="86"/>
      <c r="BBS6" s="86"/>
      <c r="BBT6" s="86"/>
      <c r="BBU6" s="86"/>
      <c r="BBV6" s="86"/>
      <c r="BBW6" s="86"/>
      <c r="BBX6" s="86"/>
      <c r="BBY6" s="86"/>
      <c r="BBZ6" s="86"/>
      <c r="BCA6" s="86"/>
      <c r="BCB6" s="86"/>
      <c r="BCC6" s="86"/>
      <c r="BCD6" s="86"/>
      <c r="BCE6" s="86"/>
      <c r="BCF6" s="86"/>
      <c r="BCG6" s="86"/>
      <c r="BCH6" s="86"/>
      <c r="BCI6" s="86"/>
      <c r="BCJ6" s="86"/>
      <c r="BCK6" s="86"/>
      <c r="BCL6" s="86"/>
      <c r="BCM6" s="86"/>
      <c r="BCN6" s="86"/>
      <c r="BCO6" s="86"/>
      <c r="BCP6" s="86"/>
      <c r="BCQ6" s="86"/>
      <c r="BCR6" s="86"/>
      <c r="BCS6" s="86"/>
      <c r="BCT6" s="86"/>
      <c r="BCU6" s="86"/>
      <c r="BCV6" s="86"/>
      <c r="BCW6" s="86"/>
      <c r="BCX6" s="86"/>
      <c r="BCY6" s="86"/>
      <c r="BCZ6" s="86"/>
      <c r="BDA6" s="86"/>
      <c r="BDB6" s="86"/>
      <c r="BDC6" s="86"/>
      <c r="BDD6" s="86"/>
      <c r="BDE6" s="86"/>
      <c r="BDF6" s="86"/>
      <c r="BDG6" s="86"/>
      <c r="BDH6" s="86"/>
      <c r="BDI6" s="86"/>
      <c r="BDJ6" s="86"/>
      <c r="BDK6" s="86"/>
      <c r="BDL6" s="86"/>
      <c r="BDM6" s="86"/>
      <c r="BDN6" s="86"/>
      <c r="BDO6" s="86"/>
      <c r="BDP6" s="86"/>
      <c r="BDQ6" s="86"/>
      <c r="BDR6" s="86"/>
      <c r="BDS6" s="86"/>
      <c r="BDT6" s="86"/>
      <c r="BDU6" s="86"/>
      <c r="BDV6" s="86"/>
      <c r="BDW6" s="86"/>
      <c r="BDX6" s="86"/>
      <c r="BDY6" s="86"/>
      <c r="BDZ6" s="86"/>
      <c r="BEA6" s="86"/>
      <c r="BEB6" s="86"/>
      <c r="BEC6" s="86"/>
      <c r="BED6" s="86"/>
      <c r="BEE6" s="86"/>
      <c r="BEF6" s="86"/>
      <c r="BEG6" s="86"/>
      <c r="BEH6" s="86"/>
      <c r="BEI6" s="86"/>
      <c r="BEJ6" s="86"/>
      <c r="BEK6" s="86"/>
      <c r="BEL6" s="86"/>
      <c r="BEM6" s="86"/>
      <c r="BEN6" s="86"/>
      <c r="BEO6" s="86"/>
      <c r="BEP6" s="86"/>
      <c r="BEQ6" s="86"/>
      <c r="BER6" s="86"/>
      <c r="BES6" s="86"/>
      <c r="BET6" s="86"/>
      <c r="BEU6" s="86"/>
      <c r="BEV6" s="86"/>
      <c r="BEW6" s="86"/>
      <c r="BEX6" s="86"/>
      <c r="BEY6" s="86"/>
      <c r="BEZ6" s="86"/>
      <c r="BFA6" s="86"/>
      <c r="BFB6" s="86"/>
      <c r="BFC6" s="86"/>
      <c r="BFD6" s="86"/>
      <c r="BFE6" s="86"/>
      <c r="BFF6" s="86"/>
      <c r="BFG6" s="86"/>
      <c r="BFH6" s="86"/>
      <c r="BFI6" s="86"/>
      <c r="BFJ6" s="86"/>
      <c r="BFK6" s="86"/>
      <c r="BFL6" s="86"/>
      <c r="BFM6" s="86"/>
      <c r="BFN6" s="86"/>
      <c r="BFO6" s="86"/>
      <c r="BFP6" s="86"/>
      <c r="BFQ6" s="86"/>
      <c r="BFR6" s="86"/>
      <c r="BFS6" s="86"/>
      <c r="BFT6" s="86"/>
      <c r="BFU6" s="86"/>
      <c r="BFV6" s="86"/>
      <c r="BFW6" s="86"/>
      <c r="BFX6" s="86"/>
      <c r="BFY6" s="86"/>
      <c r="BFZ6" s="86"/>
      <c r="BGA6" s="86"/>
      <c r="BGB6" s="86"/>
      <c r="BGC6" s="86"/>
      <c r="BGD6" s="86"/>
      <c r="BGE6" s="86"/>
      <c r="BGF6" s="86"/>
      <c r="BGG6" s="86"/>
      <c r="BGH6" s="86"/>
      <c r="BGI6" s="86"/>
      <c r="BGJ6" s="86"/>
      <c r="BGK6" s="86"/>
      <c r="BGL6" s="86"/>
      <c r="BGM6" s="86"/>
      <c r="BGN6" s="86"/>
      <c r="BGO6" s="86"/>
      <c r="BGP6" s="86"/>
      <c r="BGQ6" s="86"/>
      <c r="BGR6" s="86"/>
      <c r="BGS6" s="86"/>
      <c r="BGT6" s="86"/>
      <c r="BGU6" s="86"/>
      <c r="BGV6" s="86"/>
      <c r="BGW6" s="86"/>
      <c r="BGX6" s="86"/>
      <c r="BGY6" s="86"/>
      <c r="BGZ6" s="86"/>
      <c r="BHA6" s="86"/>
      <c r="BHB6" s="86"/>
      <c r="BHC6" s="86"/>
      <c r="BHD6" s="86"/>
      <c r="BHE6" s="86"/>
      <c r="BHF6" s="86"/>
      <c r="BHG6" s="86"/>
      <c r="BHH6" s="86"/>
      <c r="BHI6" s="86"/>
      <c r="BHJ6" s="86"/>
      <c r="BHK6" s="86"/>
      <c r="BHL6" s="86"/>
      <c r="BHM6" s="86"/>
      <c r="BHN6" s="86"/>
      <c r="BHO6" s="86"/>
      <c r="BHP6" s="86"/>
      <c r="BHQ6" s="86"/>
      <c r="BHR6" s="86"/>
      <c r="BHS6" s="86"/>
      <c r="BHT6" s="86"/>
      <c r="BHU6" s="86"/>
      <c r="BHV6" s="86"/>
      <c r="BHW6" s="86"/>
      <c r="BHX6" s="86"/>
      <c r="BHY6" s="86"/>
      <c r="BHZ6" s="86"/>
      <c r="BIA6" s="86"/>
      <c r="BIB6" s="86"/>
      <c r="BIC6" s="86"/>
      <c r="BID6" s="86"/>
      <c r="BIE6" s="86"/>
      <c r="BIF6" s="86"/>
      <c r="BIG6" s="86"/>
      <c r="BIH6" s="86"/>
      <c r="BII6" s="86"/>
      <c r="BIJ6" s="86"/>
      <c r="BIK6" s="86"/>
      <c r="BIL6" s="86"/>
      <c r="BIM6" s="86"/>
      <c r="BIN6" s="86"/>
      <c r="BIO6" s="86"/>
      <c r="BIP6" s="86"/>
      <c r="BIQ6" s="86"/>
      <c r="BIR6" s="86"/>
      <c r="BIS6" s="86"/>
      <c r="BIT6" s="86"/>
      <c r="BIU6" s="86"/>
      <c r="BIV6" s="86"/>
      <c r="BIW6" s="86"/>
      <c r="BIX6" s="86"/>
      <c r="BIY6" s="86"/>
      <c r="BIZ6" s="86"/>
      <c r="BJA6" s="86"/>
      <c r="BJB6" s="86"/>
      <c r="BJC6" s="86"/>
      <c r="BJD6" s="86"/>
      <c r="BJE6" s="86"/>
      <c r="BJF6" s="86"/>
      <c r="BJG6" s="86"/>
      <c r="BJH6" s="86"/>
      <c r="BJI6" s="86"/>
      <c r="BJJ6" s="86"/>
      <c r="BJK6" s="86"/>
      <c r="BJL6" s="86"/>
      <c r="BJM6" s="86"/>
      <c r="BJN6" s="86"/>
      <c r="BJO6" s="86"/>
      <c r="BJP6" s="86"/>
      <c r="BJQ6" s="86"/>
      <c r="BJR6" s="86"/>
      <c r="BJS6" s="86"/>
      <c r="BJT6" s="86"/>
      <c r="BJU6" s="86"/>
      <c r="BJV6" s="86"/>
      <c r="BJW6" s="86"/>
      <c r="BJX6" s="86"/>
      <c r="BJY6" s="86"/>
      <c r="BJZ6" s="86"/>
      <c r="BKA6" s="86"/>
      <c r="BKB6" s="86"/>
      <c r="BKC6" s="86"/>
      <c r="BKD6" s="86"/>
      <c r="BKE6" s="86"/>
      <c r="BKF6" s="86"/>
      <c r="BKG6" s="86"/>
      <c r="BKH6" s="86"/>
      <c r="BKI6" s="86"/>
      <c r="BKJ6" s="86"/>
      <c r="BKK6" s="86"/>
      <c r="BKL6" s="86"/>
      <c r="BKM6" s="86"/>
      <c r="BKN6" s="86"/>
      <c r="BKO6" s="86"/>
      <c r="BKP6" s="86"/>
      <c r="BKQ6" s="86"/>
      <c r="BKR6" s="86"/>
      <c r="BKS6" s="86"/>
      <c r="BKT6" s="86"/>
      <c r="BKU6" s="86"/>
      <c r="BKV6" s="86"/>
      <c r="BKW6" s="86"/>
      <c r="BKX6" s="86"/>
      <c r="BKY6" s="86"/>
      <c r="BKZ6" s="86"/>
      <c r="BLA6" s="86"/>
      <c r="BLB6" s="86"/>
      <c r="BLC6" s="86"/>
      <c r="BLD6" s="86"/>
      <c r="BLE6" s="86"/>
      <c r="BLF6" s="86"/>
      <c r="BLG6" s="86"/>
      <c r="BLH6" s="86"/>
      <c r="BLI6" s="86"/>
      <c r="BLJ6" s="86"/>
      <c r="BLK6" s="86"/>
      <c r="BLL6" s="86"/>
      <c r="BLM6" s="86"/>
      <c r="BLN6" s="86"/>
      <c r="BLO6" s="86"/>
      <c r="BLP6" s="86"/>
      <c r="BLQ6" s="86"/>
      <c r="BLR6" s="86"/>
      <c r="BLS6" s="86"/>
      <c r="BLT6" s="86"/>
      <c r="BLU6" s="86"/>
      <c r="BLV6" s="86"/>
      <c r="BLW6" s="86"/>
      <c r="BLX6" s="86"/>
      <c r="BLY6" s="86"/>
      <c r="BLZ6" s="86"/>
      <c r="BMA6" s="86"/>
      <c r="BMB6" s="86"/>
      <c r="BMC6" s="86"/>
      <c r="BMD6" s="86"/>
      <c r="BME6" s="86"/>
      <c r="BMF6" s="86"/>
      <c r="BMG6" s="86"/>
      <c r="BMH6" s="86"/>
      <c r="BMI6" s="86"/>
      <c r="BMJ6" s="86"/>
      <c r="BMK6" s="86"/>
      <c r="BML6" s="86"/>
      <c r="BMM6" s="86"/>
      <c r="BMN6" s="86"/>
      <c r="BMO6" s="86"/>
      <c r="BMP6" s="86"/>
      <c r="BMQ6" s="86"/>
      <c r="BMR6" s="86"/>
      <c r="BMS6" s="86"/>
      <c r="BMT6" s="86"/>
      <c r="BMU6" s="86"/>
      <c r="BMV6" s="86"/>
      <c r="BMW6" s="86"/>
      <c r="BMX6" s="86"/>
      <c r="BMY6" s="86"/>
      <c r="BMZ6" s="86"/>
      <c r="BNA6" s="86"/>
      <c r="BNB6" s="86"/>
      <c r="BNC6" s="86"/>
      <c r="BND6" s="86"/>
      <c r="BNE6" s="86"/>
      <c r="BNF6" s="86"/>
      <c r="BNG6" s="86"/>
      <c r="BNH6" s="86"/>
      <c r="BNI6" s="86"/>
      <c r="BNJ6" s="86"/>
      <c r="BNK6" s="86"/>
      <c r="BNL6" s="86"/>
      <c r="BNM6" s="86"/>
      <c r="BNN6" s="86"/>
      <c r="BNO6" s="86"/>
      <c r="BNP6" s="86"/>
      <c r="BNQ6" s="86"/>
      <c r="BNR6" s="86"/>
      <c r="BNS6" s="86"/>
      <c r="BNT6" s="86"/>
      <c r="BNU6" s="86"/>
      <c r="BNV6" s="86"/>
      <c r="BNW6" s="86"/>
      <c r="BNX6" s="86"/>
      <c r="BNY6" s="86"/>
      <c r="BNZ6" s="86"/>
      <c r="BOA6" s="86"/>
      <c r="BOB6" s="86"/>
      <c r="BOC6" s="86"/>
      <c r="BOD6" s="86"/>
      <c r="BOE6" s="86"/>
      <c r="BOF6" s="86"/>
      <c r="BOG6" s="86"/>
      <c r="BOH6" s="86"/>
      <c r="BOI6" s="86"/>
      <c r="BOJ6" s="86"/>
      <c r="BOK6" s="86"/>
      <c r="BOL6" s="86"/>
      <c r="BOM6" s="86"/>
      <c r="BON6" s="86"/>
      <c r="BOO6" s="86"/>
      <c r="BOP6" s="86"/>
      <c r="BOQ6" s="86"/>
      <c r="BOR6" s="86"/>
      <c r="BOS6" s="86"/>
      <c r="BOT6" s="86"/>
      <c r="BOU6" s="86"/>
      <c r="BOV6" s="86"/>
      <c r="BOW6" s="86"/>
      <c r="BOX6" s="86"/>
      <c r="BOY6" s="86"/>
      <c r="BOZ6" s="86"/>
      <c r="BPA6" s="86"/>
      <c r="BPB6" s="86"/>
      <c r="BPC6" s="86"/>
      <c r="BPD6" s="86"/>
      <c r="BPE6" s="86"/>
      <c r="BPF6" s="86"/>
      <c r="BPG6" s="86"/>
      <c r="BPH6" s="86"/>
      <c r="BPI6" s="86"/>
      <c r="BPJ6" s="86"/>
      <c r="BPK6" s="86"/>
      <c r="BPL6" s="86"/>
      <c r="BPM6" s="86"/>
      <c r="BPN6" s="86"/>
      <c r="BPO6" s="86"/>
      <c r="BPP6" s="86"/>
      <c r="BPQ6" s="86"/>
      <c r="BPR6" s="86"/>
      <c r="BPS6" s="86"/>
      <c r="BPT6" s="86"/>
      <c r="BPU6" s="86"/>
      <c r="BPV6" s="86"/>
      <c r="BPW6" s="86"/>
      <c r="BPX6" s="86"/>
      <c r="BPY6" s="86"/>
      <c r="BPZ6" s="86"/>
      <c r="BQA6" s="86"/>
      <c r="BQB6" s="86"/>
      <c r="BQC6" s="86"/>
      <c r="BQD6" s="86"/>
      <c r="BQE6" s="86"/>
      <c r="BQF6" s="86"/>
      <c r="BQG6" s="86"/>
      <c r="BQH6" s="86"/>
      <c r="BQI6" s="86"/>
      <c r="BQJ6" s="86"/>
      <c r="BQK6" s="86"/>
      <c r="BQL6" s="86"/>
      <c r="BQM6" s="86"/>
      <c r="BQN6" s="86"/>
      <c r="BQO6" s="86"/>
      <c r="BQP6" s="86"/>
      <c r="BQQ6" s="86"/>
      <c r="BQR6" s="86"/>
      <c r="BQS6" s="86"/>
      <c r="BQT6" s="86"/>
      <c r="BQU6" s="86"/>
      <c r="BQV6" s="86"/>
      <c r="BQW6" s="86"/>
      <c r="BQX6" s="86"/>
      <c r="BQY6" s="86"/>
      <c r="BQZ6" s="86"/>
      <c r="BRA6" s="86"/>
      <c r="BRB6" s="86"/>
      <c r="BRC6" s="86"/>
      <c r="BRD6" s="86"/>
      <c r="BRE6" s="86"/>
      <c r="BRF6" s="86"/>
      <c r="BRG6" s="86"/>
      <c r="BRH6" s="86"/>
      <c r="BRI6" s="86"/>
      <c r="BRJ6" s="86"/>
      <c r="BRK6" s="86"/>
      <c r="BRL6" s="86"/>
      <c r="BRM6" s="86"/>
      <c r="BRN6" s="86"/>
      <c r="BRO6" s="86"/>
      <c r="BRP6" s="86"/>
      <c r="BRQ6" s="86"/>
      <c r="BRR6" s="86"/>
      <c r="BRS6" s="86"/>
      <c r="BRT6" s="86"/>
      <c r="BRU6" s="86"/>
      <c r="BRV6" s="86"/>
      <c r="BRW6" s="86"/>
      <c r="BRX6" s="86"/>
      <c r="BRY6" s="86"/>
      <c r="BRZ6" s="86"/>
      <c r="BSA6" s="86"/>
      <c r="BSB6" s="86"/>
      <c r="BSC6" s="86"/>
      <c r="BSD6" s="86"/>
      <c r="BSE6" s="86"/>
      <c r="BSF6" s="86"/>
      <c r="BSG6" s="86"/>
      <c r="BSH6" s="86"/>
      <c r="BSI6" s="86"/>
      <c r="BSJ6" s="86"/>
      <c r="BSK6" s="86"/>
      <c r="BSL6" s="86"/>
      <c r="BSM6" s="86"/>
      <c r="BSN6" s="86"/>
      <c r="BSO6" s="86"/>
      <c r="BSP6" s="86"/>
      <c r="BSQ6" s="86"/>
      <c r="BSR6" s="86"/>
      <c r="BSS6" s="86"/>
      <c r="BST6" s="86"/>
      <c r="BSU6" s="86"/>
      <c r="BSV6" s="86"/>
      <c r="BSW6" s="86"/>
      <c r="BSX6" s="86"/>
      <c r="BSY6" s="86"/>
      <c r="BSZ6" s="86"/>
      <c r="BTA6" s="86"/>
      <c r="BTB6" s="86"/>
      <c r="BTC6" s="86"/>
      <c r="BTD6" s="86"/>
      <c r="BTE6" s="86"/>
      <c r="BTF6" s="86"/>
      <c r="BTG6" s="86"/>
      <c r="BTH6" s="86"/>
      <c r="BTI6" s="86"/>
      <c r="BTJ6" s="86"/>
      <c r="BTK6" s="86"/>
      <c r="BTL6" s="86"/>
      <c r="BTM6" s="86"/>
      <c r="BTN6" s="86"/>
      <c r="BTO6" s="86"/>
      <c r="BTP6" s="86"/>
      <c r="BTQ6" s="86"/>
      <c r="BTR6" s="86"/>
      <c r="BTS6" s="86"/>
      <c r="BTT6" s="86"/>
      <c r="BTU6" s="86"/>
      <c r="BTV6" s="86"/>
      <c r="BTW6" s="86"/>
      <c r="BTX6" s="86"/>
      <c r="BTY6" s="86"/>
      <c r="BTZ6" s="86"/>
      <c r="BUA6" s="86"/>
      <c r="BUB6" s="86"/>
      <c r="BUC6" s="86"/>
      <c r="BUD6" s="86"/>
      <c r="BUE6" s="86"/>
      <c r="BUF6" s="86"/>
      <c r="BUG6" s="86"/>
      <c r="BUH6" s="86"/>
      <c r="BUI6" s="86"/>
      <c r="BUJ6" s="86"/>
      <c r="BUK6" s="86"/>
      <c r="BUL6" s="86"/>
      <c r="BUM6" s="86"/>
      <c r="BUN6" s="86"/>
      <c r="BUO6" s="86"/>
      <c r="BUP6" s="86"/>
      <c r="BUQ6" s="86"/>
      <c r="BUR6" s="86"/>
      <c r="BUS6" s="86"/>
      <c r="BUT6" s="86"/>
      <c r="BUU6" s="86"/>
      <c r="BUV6" s="86"/>
      <c r="BUW6" s="86"/>
      <c r="BUX6" s="86"/>
      <c r="BUY6" s="86"/>
      <c r="BUZ6" s="86"/>
      <c r="BVA6" s="86"/>
      <c r="BVB6" s="86"/>
      <c r="BVC6" s="86"/>
      <c r="BVD6" s="86"/>
      <c r="BVE6" s="86"/>
      <c r="BVF6" s="86"/>
      <c r="BVG6" s="86"/>
      <c r="BVH6" s="86"/>
      <c r="BVI6" s="86"/>
      <c r="BVJ6" s="86"/>
      <c r="BVK6" s="86"/>
      <c r="BVL6" s="86"/>
      <c r="BVM6" s="86"/>
      <c r="BVN6" s="86"/>
      <c r="BVO6" s="86"/>
      <c r="BVP6" s="86"/>
      <c r="BVQ6" s="86"/>
      <c r="BVR6" s="86"/>
      <c r="BVS6" s="86"/>
      <c r="BVT6" s="86"/>
      <c r="BVU6" s="86"/>
      <c r="BVV6" s="86"/>
      <c r="BVW6" s="86"/>
      <c r="BVX6" s="86"/>
      <c r="BVY6" s="86"/>
      <c r="BVZ6" s="86"/>
      <c r="BWA6" s="86"/>
      <c r="BWB6" s="86"/>
      <c r="BWC6" s="86"/>
      <c r="BWD6" s="86"/>
      <c r="BWE6" s="86"/>
      <c r="BWF6" s="86"/>
      <c r="BWG6" s="86"/>
      <c r="BWH6" s="86"/>
      <c r="BWI6" s="86"/>
      <c r="BWJ6" s="86"/>
      <c r="BWK6" s="86"/>
      <c r="BWL6" s="86"/>
      <c r="BWM6" s="86"/>
      <c r="BWN6" s="86"/>
      <c r="BWO6" s="86"/>
      <c r="BWP6" s="86"/>
      <c r="BWQ6" s="86"/>
      <c r="BWR6" s="86"/>
      <c r="BWS6" s="86"/>
      <c r="BWT6" s="86"/>
      <c r="BWU6" s="86"/>
      <c r="BWV6" s="86"/>
      <c r="BWW6" s="86"/>
      <c r="BWX6" s="86"/>
      <c r="BWY6" s="86"/>
      <c r="BWZ6" s="86"/>
      <c r="BXA6" s="86"/>
      <c r="BXB6" s="86"/>
      <c r="BXC6" s="86"/>
      <c r="BXD6" s="86"/>
      <c r="BXE6" s="86"/>
      <c r="BXF6" s="86"/>
      <c r="BXG6" s="86"/>
      <c r="BXH6" s="86"/>
      <c r="BXI6" s="86"/>
      <c r="BXJ6" s="86"/>
      <c r="BXK6" s="86"/>
      <c r="BXL6" s="86"/>
      <c r="BXM6" s="86"/>
      <c r="BXN6" s="86"/>
      <c r="BXO6" s="86"/>
      <c r="BXP6" s="86"/>
      <c r="BXQ6" s="86"/>
      <c r="BXR6" s="86"/>
      <c r="BXS6" s="86"/>
      <c r="BXT6" s="86"/>
      <c r="BXU6" s="86"/>
      <c r="BXV6" s="86"/>
      <c r="BXW6" s="86"/>
      <c r="BXX6" s="86"/>
      <c r="BXY6" s="86"/>
      <c r="BXZ6" s="86"/>
      <c r="BYA6" s="86"/>
      <c r="BYB6" s="86"/>
      <c r="BYC6" s="86"/>
      <c r="BYD6" s="86"/>
      <c r="BYE6" s="86"/>
      <c r="BYF6" s="86"/>
      <c r="BYG6" s="86"/>
      <c r="BYH6" s="86"/>
      <c r="BYI6" s="86"/>
      <c r="BYJ6" s="86"/>
      <c r="BYK6" s="86"/>
      <c r="BYL6" s="86"/>
      <c r="BYM6" s="86"/>
      <c r="BYN6" s="86"/>
      <c r="BYO6" s="86"/>
      <c r="BYP6" s="86"/>
      <c r="BYQ6" s="86"/>
      <c r="BYR6" s="86"/>
      <c r="BYS6" s="86"/>
      <c r="BYT6" s="86"/>
      <c r="BYU6" s="86"/>
      <c r="BYV6" s="86"/>
      <c r="BYW6" s="86"/>
      <c r="BYX6" s="86"/>
      <c r="BYY6" s="86"/>
      <c r="BYZ6" s="86"/>
      <c r="BZA6" s="86"/>
      <c r="BZB6" s="86"/>
      <c r="BZC6" s="86"/>
      <c r="BZD6" s="86"/>
      <c r="BZE6" s="86"/>
      <c r="BZF6" s="86"/>
      <c r="BZG6" s="86"/>
      <c r="BZH6" s="86"/>
      <c r="BZI6" s="86"/>
      <c r="BZJ6" s="86"/>
      <c r="BZK6" s="86"/>
      <c r="BZL6" s="86"/>
      <c r="BZM6" s="86"/>
      <c r="BZN6" s="86"/>
      <c r="BZO6" s="86"/>
      <c r="BZP6" s="86"/>
      <c r="BZQ6" s="86"/>
      <c r="BZR6" s="86"/>
      <c r="BZS6" s="86"/>
      <c r="BZT6" s="86"/>
      <c r="BZU6" s="86"/>
      <c r="BZV6" s="86"/>
      <c r="BZW6" s="86"/>
      <c r="BZX6" s="86"/>
      <c r="BZY6" s="86"/>
      <c r="BZZ6" s="86"/>
      <c r="CAA6" s="86"/>
      <c r="CAB6" s="86"/>
      <c r="CAC6" s="86"/>
      <c r="CAD6" s="86"/>
      <c r="CAE6" s="86"/>
      <c r="CAF6" s="86"/>
      <c r="CAG6" s="86"/>
      <c r="CAH6" s="86"/>
      <c r="CAI6" s="86"/>
      <c r="CAJ6" s="86"/>
      <c r="CAK6" s="86"/>
      <c r="CAL6" s="86"/>
      <c r="CAM6" s="86"/>
      <c r="CAN6" s="86"/>
      <c r="CAO6" s="86"/>
      <c r="CAP6" s="86"/>
      <c r="CAQ6" s="86"/>
      <c r="CAR6" s="86"/>
      <c r="CAS6" s="86"/>
      <c r="CAT6" s="86"/>
      <c r="CAU6" s="86"/>
      <c r="CAV6" s="86"/>
      <c r="CAW6" s="86"/>
      <c r="CAX6" s="86"/>
      <c r="CAY6" s="86"/>
      <c r="CAZ6" s="86"/>
      <c r="CBA6" s="86"/>
      <c r="CBB6" s="86"/>
      <c r="CBC6" s="86"/>
      <c r="CBD6" s="86"/>
      <c r="CBE6" s="86"/>
      <c r="CBF6" s="86"/>
      <c r="CBG6" s="86"/>
      <c r="CBH6" s="86"/>
      <c r="CBI6" s="86"/>
      <c r="CBJ6" s="86"/>
      <c r="CBK6" s="86"/>
      <c r="CBL6" s="86"/>
      <c r="CBM6" s="86"/>
      <c r="CBN6" s="86"/>
      <c r="CBO6" s="86"/>
      <c r="CBP6" s="86"/>
      <c r="CBQ6" s="86"/>
      <c r="CBR6" s="86"/>
      <c r="CBS6" s="86"/>
      <c r="CBT6" s="86"/>
      <c r="CBU6" s="86"/>
      <c r="CBV6" s="86"/>
      <c r="CBW6" s="86"/>
      <c r="CBX6" s="86"/>
      <c r="CBY6" s="86"/>
      <c r="CBZ6" s="86"/>
      <c r="CCA6" s="86"/>
      <c r="CCB6" s="86"/>
      <c r="CCC6" s="86"/>
      <c r="CCD6" s="86"/>
      <c r="CCE6" s="86"/>
      <c r="CCF6" s="86"/>
      <c r="CCG6" s="86"/>
      <c r="CCH6" s="86"/>
      <c r="CCI6" s="86"/>
      <c r="CCJ6" s="86"/>
      <c r="CCK6" s="86"/>
      <c r="CCL6" s="86"/>
      <c r="CCM6" s="86"/>
      <c r="CCN6" s="86"/>
      <c r="CCO6" s="86"/>
      <c r="CCP6" s="86"/>
      <c r="CCQ6" s="86"/>
      <c r="CCR6" s="86"/>
      <c r="CCS6" s="86"/>
      <c r="CCT6" s="86"/>
      <c r="CCU6" s="86"/>
      <c r="CCV6" s="86"/>
      <c r="CCW6" s="86"/>
      <c r="CCX6" s="86"/>
      <c r="CCY6" s="86"/>
      <c r="CCZ6" s="86"/>
      <c r="CDA6" s="86"/>
      <c r="CDB6" s="86"/>
      <c r="CDC6" s="86"/>
      <c r="CDD6" s="86"/>
      <c r="CDE6" s="86"/>
      <c r="CDF6" s="86"/>
      <c r="CDG6" s="86"/>
      <c r="CDH6" s="86"/>
      <c r="CDI6" s="86"/>
      <c r="CDJ6" s="86"/>
      <c r="CDK6" s="86"/>
      <c r="CDL6" s="86"/>
      <c r="CDM6" s="86"/>
      <c r="CDN6" s="86"/>
      <c r="CDO6" s="86"/>
      <c r="CDP6" s="86"/>
      <c r="CDQ6" s="86"/>
      <c r="CDR6" s="86"/>
      <c r="CDS6" s="86"/>
      <c r="CDT6" s="86"/>
      <c r="CDU6" s="86"/>
      <c r="CDV6" s="86"/>
      <c r="CDW6" s="86"/>
      <c r="CDX6" s="86"/>
      <c r="CDY6" s="86"/>
      <c r="CDZ6" s="86"/>
      <c r="CEA6" s="86"/>
      <c r="CEB6" s="86"/>
      <c r="CEC6" s="86"/>
      <c r="CED6" s="86"/>
      <c r="CEE6" s="86"/>
      <c r="CEF6" s="86"/>
      <c r="CEG6" s="86"/>
      <c r="CEH6" s="86"/>
      <c r="CEI6" s="86"/>
      <c r="CEJ6" s="86"/>
      <c r="CEK6" s="86"/>
      <c r="CEL6" s="86"/>
      <c r="CEM6" s="86"/>
      <c r="CEN6" s="86"/>
      <c r="CEO6" s="86"/>
      <c r="CEP6" s="86"/>
      <c r="CEQ6" s="86"/>
      <c r="CER6" s="86"/>
      <c r="CES6" s="86"/>
      <c r="CET6" s="86"/>
      <c r="CEU6" s="86"/>
      <c r="CEV6" s="86"/>
      <c r="CEW6" s="86"/>
      <c r="CEX6" s="86"/>
      <c r="CEY6" s="86"/>
      <c r="CEZ6" s="86"/>
      <c r="CFA6" s="86"/>
      <c r="CFB6" s="86"/>
      <c r="CFC6" s="86"/>
      <c r="CFD6" s="86"/>
      <c r="CFE6" s="86"/>
      <c r="CFF6" s="86"/>
      <c r="CFG6" s="86"/>
      <c r="CFH6" s="86"/>
      <c r="CFI6" s="86"/>
      <c r="CFJ6" s="86"/>
      <c r="CFK6" s="86"/>
      <c r="CFL6" s="86"/>
      <c r="CFM6" s="86"/>
      <c r="CFN6" s="86"/>
      <c r="CFO6" s="86"/>
      <c r="CFP6" s="86"/>
      <c r="CFQ6" s="86"/>
      <c r="CFR6" s="86"/>
      <c r="CFS6" s="86"/>
      <c r="CFT6" s="86"/>
      <c r="CFU6" s="86"/>
      <c r="CFV6" s="86"/>
      <c r="CFW6" s="86"/>
      <c r="CFX6" s="86"/>
      <c r="CFY6" s="86"/>
      <c r="CFZ6" s="86"/>
      <c r="CGA6" s="86"/>
      <c r="CGB6" s="86"/>
      <c r="CGC6" s="86"/>
      <c r="CGD6" s="86"/>
      <c r="CGE6" s="86"/>
      <c r="CGF6" s="86"/>
      <c r="CGG6" s="86"/>
      <c r="CGH6" s="86"/>
      <c r="CGI6" s="86"/>
      <c r="CGJ6" s="86"/>
      <c r="CGK6" s="86"/>
      <c r="CGL6" s="86"/>
      <c r="CGM6" s="86"/>
      <c r="CGN6" s="86"/>
      <c r="CGO6" s="86"/>
      <c r="CGP6" s="86"/>
      <c r="CGQ6" s="86"/>
      <c r="CGR6" s="86"/>
      <c r="CGS6" s="86"/>
      <c r="CGT6" s="86"/>
      <c r="CGU6" s="86"/>
      <c r="CGV6" s="86"/>
      <c r="CGW6" s="86"/>
      <c r="CGX6" s="86"/>
      <c r="CGY6" s="86"/>
      <c r="CGZ6" s="86"/>
      <c r="CHA6" s="86"/>
      <c r="CHB6" s="86"/>
      <c r="CHC6" s="86"/>
      <c r="CHD6" s="86"/>
      <c r="CHE6" s="86"/>
      <c r="CHF6" s="86"/>
      <c r="CHG6" s="86"/>
      <c r="CHH6" s="86"/>
      <c r="CHI6" s="86"/>
      <c r="CHJ6" s="86"/>
      <c r="CHK6" s="86"/>
      <c r="CHL6" s="86"/>
      <c r="CHM6" s="86"/>
      <c r="CHN6" s="86"/>
      <c r="CHO6" s="86"/>
      <c r="CHP6" s="86"/>
      <c r="CHQ6" s="86"/>
      <c r="CHR6" s="86"/>
      <c r="CHS6" s="86"/>
      <c r="CHT6" s="86"/>
      <c r="CHU6" s="86"/>
      <c r="CHV6" s="86"/>
      <c r="CHW6" s="86"/>
      <c r="CHX6" s="86"/>
      <c r="CHY6" s="86"/>
      <c r="CHZ6" s="86"/>
      <c r="CIA6" s="86"/>
      <c r="CIB6" s="86"/>
      <c r="CIC6" s="86"/>
      <c r="CID6" s="86"/>
      <c r="CIE6" s="86"/>
      <c r="CIF6" s="86"/>
      <c r="CIG6" s="86"/>
      <c r="CIH6" s="86"/>
      <c r="CII6" s="86"/>
      <c r="CIJ6" s="86"/>
      <c r="CIK6" s="86"/>
      <c r="CIL6" s="86"/>
      <c r="CIM6" s="86"/>
      <c r="CIN6" s="86"/>
      <c r="CIO6" s="86"/>
      <c r="CIP6" s="86"/>
      <c r="CIQ6" s="86"/>
      <c r="CIR6" s="86"/>
      <c r="CIS6" s="86"/>
      <c r="CIT6" s="86"/>
      <c r="CIU6" s="86"/>
      <c r="CIV6" s="86"/>
      <c r="CIW6" s="86"/>
      <c r="CIX6" s="86"/>
      <c r="CIY6" s="86"/>
      <c r="CIZ6" s="86"/>
      <c r="CJA6" s="86"/>
      <c r="CJB6" s="86"/>
      <c r="CJC6" s="86"/>
      <c r="CJD6" s="86"/>
      <c r="CJE6" s="86"/>
      <c r="CJF6" s="86"/>
      <c r="CJG6" s="86"/>
      <c r="CJH6" s="86"/>
      <c r="CJI6" s="86"/>
      <c r="CJJ6" s="86"/>
      <c r="CJK6" s="86"/>
      <c r="CJL6" s="86"/>
      <c r="CJM6" s="86"/>
      <c r="CJN6" s="86"/>
      <c r="CJO6" s="86"/>
      <c r="CJP6" s="86"/>
      <c r="CJQ6" s="86"/>
      <c r="CJR6" s="86"/>
      <c r="CJS6" s="86"/>
      <c r="CJT6" s="86"/>
      <c r="CJU6" s="86"/>
      <c r="CJV6" s="86"/>
      <c r="CJW6" s="86"/>
      <c r="CJX6" s="86"/>
      <c r="CJY6" s="86"/>
      <c r="CJZ6" s="86"/>
      <c r="CKA6" s="86"/>
      <c r="CKB6" s="86"/>
      <c r="CKC6" s="86"/>
      <c r="CKD6" s="86"/>
      <c r="CKE6" s="86"/>
      <c r="CKF6" s="86"/>
      <c r="CKG6" s="86"/>
      <c r="CKH6" s="86"/>
      <c r="CKI6" s="86"/>
      <c r="CKJ6" s="86"/>
      <c r="CKK6" s="86"/>
      <c r="CKL6" s="86"/>
      <c r="CKM6" s="86"/>
      <c r="CKN6" s="86"/>
      <c r="CKO6" s="86"/>
      <c r="CKP6" s="86"/>
      <c r="CKQ6" s="86"/>
      <c r="CKR6" s="86"/>
      <c r="CKS6" s="86"/>
      <c r="CKT6" s="86"/>
      <c r="CKU6" s="86"/>
      <c r="CKV6" s="86"/>
      <c r="CKW6" s="86"/>
      <c r="CKX6" s="86"/>
      <c r="CKY6" s="86"/>
      <c r="CKZ6" s="86"/>
      <c r="CLA6" s="86"/>
      <c r="CLB6" s="86"/>
      <c r="CLC6" s="86"/>
      <c r="CLD6" s="86"/>
      <c r="CLE6" s="86"/>
      <c r="CLF6" s="86"/>
      <c r="CLG6" s="86"/>
      <c r="CLH6" s="86"/>
      <c r="CLI6" s="86"/>
      <c r="CLJ6" s="86"/>
      <c r="CLK6" s="86"/>
      <c r="CLL6" s="86"/>
      <c r="CLM6" s="86"/>
      <c r="CLN6" s="86"/>
      <c r="CLO6" s="86"/>
      <c r="CLP6" s="86"/>
      <c r="CLQ6" s="86"/>
      <c r="CLR6" s="86"/>
      <c r="CLS6" s="86"/>
      <c r="CLT6" s="86"/>
      <c r="CLU6" s="86"/>
      <c r="CLV6" s="86"/>
      <c r="CLW6" s="86"/>
      <c r="CLX6" s="86"/>
      <c r="CLY6" s="86"/>
      <c r="CLZ6" s="86"/>
      <c r="CMA6" s="86"/>
      <c r="CMB6" s="86"/>
      <c r="CMC6" s="86"/>
      <c r="CMD6" s="86"/>
      <c r="CME6" s="86"/>
      <c r="CMF6" s="86"/>
      <c r="CMG6" s="86"/>
      <c r="CMH6" s="86"/>
      <c r="CMI6" s="86"/>
      <c r="CMJ6" s="86"/>
      <c r="CMK6" s="86"/>
      <c r="CML6" s="86"/>
      <c r="CMM6" s="86"/>
      <c r="CMN6" s="86"/>
      <c r="CMO6" s="86"/>
      <c r="CMP6" s="86"/>
      <c r="CMQ6" s="86"/>
      <c r="CMR6" s="86"/>
      <c r="CMS6" s="86"/>
      <c r="CMT6" s="86"/>
      <c r="CMU6" s="86"/>
      <c r="CMV6" s="86"/>
      <c r="CMW6" s="86"/>
      <c r="CMX6" s="86"/>
      <c r="CMY6" s="86"/>
      <c r="CMZ6" s="86"/>
      <c r="CNA6" s="86"/>
      <c r="CNB6" s="86"/>
      <c r="CNC6" s="86"/>
      <c r="CND6" s="86"/>
      <c r="CNE6" s="86"/>
      <c r="CNF6" s="86"/>
      <c r="CNG6" s="86"/>
      <c r="CNH6" s="86"/>
      <c r="CNI6" s="86"/>
      <c r="CNJ6" s="86"/>
      <c r="CNK6" s="86"/>
      <c r="CNL6" s="86"/>
      <c r="CNM6" s="86"/>
      <c r="CNN6" s="86"/>
      <c r="CNO6" s="86"/>
      <c r="CNP6" s="86"/>
      <c r="CNQ6" s="86"/>
      <c r="CNR6" s="86"/>
      <c r="CNS6" s="86"/>
      <c r="CNT6" s="86"/>
      <c r="CNU6" s="86"/>
      <c r="CNV6" s="86"/>
      <c r="CNW6" s="86"/>
      <c r="CNX6" s="86"/>
      <c r="CNY6" s="86"/>
      <c r="CNZ6" s="86"/>
      <c r="COA6" s="86"/>
      <c r="COB6" s="86"/>
      <c r="COC6" s="86"/>
      <c r="COD6" s="86"/>
      <c r="COE6" s="86"/>
      <c r="COF6" s="86"/>
      <c r="COG6" s="86"/>
      <c r="COH6" s="86"/>
      <c r="COI6" s="86"/>
      <c r="COJ6" s="86"/>
      <c r="COK6" s="86"/>
      <c r="COL6" s="86"/>
      <c r="COM6" s="86"/>
      <c r="CON6" s="86"/>
      <c r="COO6" s="86"/>
      <c r="COP6" s="86"/>
      <c r="COQ6" s="86"/>
      <c r="COR6" s="86"/>
      <c r="COS6" s="86"/>
      <c r="COT6" s="86"/>
      <c r="COU6" s="86"/>
      <c r="COV6" s="86"/>
      <c r="COW6" s="86"/>
      <c r="COX6" s="86"/>
      <c r="COY6" s="86"/>
      <c r="COZ6" s="86"/>
      <c r="CPA6" s="86"/>
      <c r="CPB6" s="86"/>
      <c r="CPC6" s="86"/>
      <c r="CPD6" s="86"/>
      <c r="CPE6" s="86"/>
      <c r="CPF6" s="86"/>
      <c r="CPG6" s="86"/>
      <c r="CPH6" s="86"/>
      <c r="CPI6" s="86"/>
      <c r="CPJ6" s="86"/>
      <c r="CPK6" s="86"/>
      <c r="CPL6" s="86"/>
      <c r="CPM6" s="86"/>
      <c r="CPN6" s="86"/>
      <c r="CPO6" s="86"/>
      <c r="CPP6" s="86"/>
      <c r="CPQ6" s="86"/>
      <c r="CPR6" s="86"/>
      <c r="CPS6" s="86"/>
      <c r="CPT6" s="86"/>
      <c r="CPU6" s="86"/>
      <c r="CPV6" s="86"/>
      <c r="CPW6" s="86"/>
      <c r="CPX6" s="86"/>
      <c r="CPY6" s="86"/>
      <c r="CPZ6" s="86"/>
      <c r="CQA6" s="86"/>
      <c r="CQB6" s="86"/>
      <c r="CQC6" s="86"/>
      <c r="CQD6" s="86"/>
      <c r="CQE6" s="86"/>
      <c r="CQF6" s="86"/>
      <c r="CQG6" s="86"/>
      <c r="CQH6" s="86"/>
      <c r="CQI6" s="86"/>
      <c r="CQJ6" s="86"/>
      <c r="CQK6" s="86"/>
      <c r="CQL6" s="86"/>
      <c r="CQM6" s="86"/>
      <c r="CQN6" s="86"/>
      <c r="CQO6" s="86"/>
      <c r="CQP6" s="86"/>
      <c r="CQQ6" s="86"/>
      <c r="CQR6" s="86"/>
      <c r="CQS6" s="86"/>
      <c r="CQT6" s="86"/>
      <c r="CQU6" s="86"/>
      <c r="CQV6" s="86"/>
      <c r="CQW6" s="86"/>
      <c r="CQX6" s="86"/>
      <c r="CQY6" s="86"/>
      <c r="CQZ6" s="86"/>
      <c r="CRA6" s="86"/>
      <c r="CRB6" s="86"/>
      <c r="CRC6" s="86"/>
      <c r="CRD6" s="86"/>
      <c r="CRE6" s="86"/>
      <c r="CRF6" s="86"/>
      <c r="CRG6" s="86"/>
      <c r="CRH6" s="86"/>
      <c r="CRI6" s="86"/>
      <c r="CRJ6" s="86"/>
      <c r="CRK6" s="86"/>
      <c r="CRL6" s="86"/>
      <c r="CRM6" s="86"/>
      <c r="CRN6" s="86"/>
      <c r="CRO6" s="86"/>
      <c r="CRP6" s="86"/>
      <c r="CRQ6" s="86"/>
      <c r="CRR6" s="86"/>
      <c r="CRS6" s="86"/>
      <c r="CRT6" s="86"/>
      <c r="CRU6" s="86"/>
      <c r="CRV6" s="86"/>
      <c r="CRW6" s="86"/>
      <c r="CRX6" s="86"/>
      <c r="CRY6" s="86"/>
      <c r="CRZ6" s="86"/>
      <c r="CSA6" s="86"/>
      <c r="CSB6" s="86"/>
      <c r="CSC6" s="86"/>
      <c r="CSD6" s="86"/>
      <c r="CSE6" s="86"/>
      <c r="CSF6" s="86"/>
      <c r="CSG6" s="86"/>
      <c r="CSH6" s="86"/>
      <c r="CSI6" s="86"/>
      <c r="CSJ6" s="86"/>
      <c r="CSK6" s="86"/>
      <c r="CSL6" s="86"/>
      <c r="CSM6" s="86"/>
      <c r="CSN6" s="86"/>
      <c r="CSO6" s="86"/>
      <c r="CSP6" s="86"/>
      <c r="CSQ6" s="86"/>
      <c r="CSR6" s="86"/>
      <c r="CSS6" s="86"/>
      <c r="CST6" s="86"/>
      <c r="CSU6" s="86"/>
      <c r="CSV6" s="86"/>
      <c r="CSW6" s="86"/>
      <c r="CSX6" s="86"/>
      <c r="CSY6" s="86"/>
      <c r="CSZ6" s="86"/>
      <c r="CTA6" s="86"/>
      <c r="CTB6" s="86"/>
      <c r="CTC6" s="86"/>
      <c r="CTD6" s="86"/>
      <c r="CTE6" s="86"/>
      <c r="CTF6" s="86"/>
      <c r="CTG6" s="86"/>
      <c r="CTH6" s="86"/>
      <c r="CTI6" s="86"/>
      <c r="CTJ6" s="86"/>
      <c r="CTK6" s="86"/>
      <c r="CTL6" s="86"/>
      <c r="CTM6" s="86"/>
      <c r="CTN6" s="86"/>
      <c r="CTO6" s="86"/>
      <c r="CTP6" s="86"/>
      <c r="CTQ6" s="86"/>
      <c r="CTR6" s="86"/>
      <c r="CTS6" s="86"/>
      <c r="CTT6" s="86"/>
      <c r="CTU6" s="86"/>
      <c r="CTV6" s="86"/>
      <c r="CTW6" s="86"/>
      <c r="CTX6" s="86"/>
      <c r="CTY6" s="86"/>
      <c r="CTZ6" s="86"/>
      <c r="CUA6" s="86"/>
      <c r="CUB6" s="86"/>
      <c r="CUC6" s="86"/>
      <c r="CUD6" s="86"/>
      <c r="CUE6" s="86"/>
      <c r="CUF6" s="86"/>
      <c r="CUG6" s="86"/>
      <c r="CUH6" s="86"/>
      <c r="CUI6" s="86"/>
      <c r="CUJ6" s="86"/>
      <c r="CUK6" s="86"/>
      <c r="CUL6" s="86"/>
      <c r="CUM6" s="86"/>
      <c r="CUN6" s="86"/>
      <c r="CUO6" s="86"/>
      <c r="CUP6" s="86"/>
      <c r="CUQ6" s="86"/>
      <c r="CUR6" s="86"/>
      <c r="CUS6" s="86"/>
      <c r="CUT6" s="86"/>
      <c r="CUU6" s="86"/>
      <c r="CUV6" s="86"/>
      <c r="CUW6" s="86"/>
      <c r="CUX6" s="86"/>
      <c r="CUY6" s="86"/>
      <c r="CUZ6" s="86"/>
      <c r="CVA6" s="86"/>
      <c r="CVB6" s="86"/>
      <c r="CVC6" s="86"/>
      <c r="CVD6" s="86"/>
      <c r="CVE6" s="86"/>
      <c r="CVF6" s="86"/>
      <c r="CVG6" s="86"/>
      <c r="CVH6" s="86"/>
      <c r="CVI6" s="86"/>
      <c r="CVJ6" s="86"/>
      <c r="CVK6" s="86"/>
      <c r="CVL6" s="86"/>
      <c r="CVM6" s="86"/>
      <c r="CVN6" s="86"/>
      <c r="CVO6" s="86"/>
      <c r="CVP6" s="86"/>
      <c r="CVQ6" s="86"/>
      <c r="CVR6" s="86"/>
      <c r="CVS6" s="86"/>
      <c r="CVT6" s="86"/>
      <c r="CVU6" s="86"/>
      <c r="CVV6" s="86"/>
      <c r="CVW6" s="86"/>
      <c r="CVX6" s="86"/>
      <c r="CVY6" s="86"/>
      <c r="CVZ6" s="86"/>
      <c r="CWA6" s="86"/>
      <c r="CWB6" s="86"/>
      <c r="CWC6" s="86"/>
      <c r="CWD6" s="86"/>
      <c r="CWE6" s="86"/>
      <c r="CWF6" s="86"/>
      <c r="CWG6" s="86"/>
      <c r="CWH6" s="86"/>
      <c r="CWI6" s="86"/>
      <c r="CWJ6" s="86"/>
      <c r="CWK6" s="86"/>
      <c r="CWL6" s="86"/>
      <c r="CWM6" s="86"/>
      <c r="CWN6" s="86"/>
      <c r="CWO6" s="86"/>
      <c r="CWP6" s="86"/>
      <c r="CWQ6" s="86"/>
      <c r="CWR6" s="86"/>
      <c r="CWS6" s="86"/>
      <c r="CWT6" s="86"/>
      <c r="CWU6" s="86"/>
      <c r="CWV6" s="86"/>
      <c r="CWW6" s="86"/>
      <c r="CWX6" s="86"/>
      <c r="CWY6" s="86"/>
      <c r="CWZ6" s="86"/>
      <c r="CXA6" s="86"/>
      <c r="CXB6" s="86"/>
      <c r="CXC6" s="86"/>
      <c r="CXD6" s="86"/>
      <c r="CXE6" s="86"/>
      <c r="CXF6" s="86"/>
      <c r="CXG6" s="86"/>
      <c r="CXH6" s="86"/>
      <c r="CXI6" s="86"/>
      <c r="CXJ6" s="86"/>
      <c r="CXK6" s="86"/>
      <c r="CXL6" s="86"/>
      <c r="CXM6" s="86"/>
      <c r="CXN6" s="86"/>
      <c r="CXO6" s="86"/>
      <c r="CXP6" s="86"/>
      <c r="CXQ6" s="86"/>
      <c r="CXR6" s="86"/>
      <c r="CXS6" s="86"/>
      <c r="CXT6" s="86"/>
      <c r="CXU6" s="86"/>
      <c r="CXV6" s="86"/>
      <c r="CXW6" s="86"/>
      <c r="CXX6" s="86"/>
      <c r="CXY6" s="86"/>
      <c r="CXZ6" s="86"/>
      <c r="CYA6" s="86"/>
      <c r="CYB6" s="86"/>
      <c r="CYC6" s="86"/>
      <c r="CYD6" s="86"/>
      <c r="CYE6" s="86"/>
      <c r="CYF6" s="86"/>
      <c r="CYG6" s="86"/>
      <c r="CYH6" s="86"/>
      <c r="CYI6" s="86"/>
      <c r="CYJ6" s="86"/>
      <c r="CYK6" s="86"/>
      <c r="CYL6" s="86"/>
      <c r="CYM6" s="86"/>
      <c r="CYN6" s="86"/>
      <c r="CYO6" s="86"/>
      <c r="CYP6" s="86"/>
      <c r="CYQ6" s="86"/>
      <c r="CYR6" s="86"/>
      <c r="CYS6" s="86"/>
      <c r="CYT6" s="86"/>
      <c r="CYU6" s="86"/>
      <c r="CYV6" s="86"/>
      <c r="CYW6" s="86"/>
      <c r="CYX6" s="86"/>
      <c r="CYY6" s="86"/>
      <c r="CYZ6" s="86"/>
      <c r="CZA6" s="86"/>
      <c r="CZB6" s="86"/>
      <c r="CZC6" s="86"/>
      <c r="CZD6" s="86"/>
      <c r="CZE6" s="86"/>
      <c r="CZF6" s="86"/>
      <c r="CZG6" s="86"/>
      <c r="CZH6" s="86"/>
      <c r="CZI6" s="86"/>
      <c r="CZJ6" s="86"/>
      <c r="CZK6" s="86"/>
      <c r="CZL6" s="86"/>
      <c r="CZM6" s="86"/>
      <c r="CZN6" s="86"/>
      <c r="CZO6" s="86"/>
      <c r="CZP6" s="86"/>
      <c r="CZQ6" s="86"/>
      <c r="CZR6" s="86"/>
      <c r="CZS6" s="86"/>
      <c r="CZT6" s="86"/>
      <c r="CZU6" s="86"/>
      <c r="CZV6" s="86"/>
      <c r="CZW6" s="86"/>
      <c r="CZX6" s="86"/>
      <c r="CZY6" s="86"/>
      <c r="CZZ6" s="86"/>
      <c r="DAA6" s="86"/>
      <c r="DAB6" s="86"/>
      <c r="DAC6" s="86"/>
      <c r="DAD6" s="86"/>
      <c r="DAE6" s="86"/>
      <c r="DAF6" s="86"/>
      <c r="DAG6" s="86"/>
      <c r="DAH6" s="86"/>
      <c r="DAI6" s="86"/>
      <c r="DAJ6" s="86"/>
      <c r="DAK6" s="86"/>
      <c r="DAL6" s="86"/>
      <c r="DAM6" s="86"/>
      <c r="DAN6" s="86"/>
      <c r="DAO6" s="86"/>
      <c r="DAP6" s="86"/>
      <c r="DAQ6" s="86"/>
      <c r="DAR6" s="86"/>
      <c r="DAS6" s="86"/>
      <c r="DAT6" s="86"/>
      <c r="DAU6" s="86"/>
      <c r="DAV6" s="86"/>
      <c r="DAW6" s="86"/>
      <c r="DAX6" s="86"/>
      <c r="DAY6" s="86"/>
      <c r="DAZ6" s="86"/>
      <c r="DBA6" s="86"/>
      <c r="DBB6" s="86"/>
      <c r="DBC6" s="86"/>
      <c r="DBD6" s="86"/>
      <c r="DBE6" s="86"/>
      <c r="DBF6" s="86"/>
      <c r="DBG6" s="86"/>
      <c r="DBH6" s="86"/>
      <c r="DBI6" s="86"/>
      <c r="DBJ6" s="86"/>
      <c r="DBK6" s="86"/>
      <c r="DBL6" s="86"/>
      <c r="DBM6" s="86"/>
      <c r="DBN6" s="86"/>
      <c r="DBO6" s="86"/>
      <c r="DBP6" s="86"/>
      <c r="DBQ6" s="86"/>
      <c r="DBR6" s="86"/>
      <c r="DBS6" s="86"/>
      <c r="DBT6" s="86"/>
      <c r="DBU6" s="86"/>
      <c r="DBV6" s="86"/>
      <c r="DBW6" s="86"/>
      <c r="DBX6" s="86"/>
      <c r="DBY6" s="86"/>
      <c r="DBZ6" s="86"/>
      <c r="DCA6" s="86"/>
      <c r="DCB6" s="86"/>
      <c r="DCC6" s="86"/>
      <c r="DCD6" s="86"/>
      <c r="DCE6" s="86"/>
      <c r="DCF6" s="86"/>
      <c r="DCG6" s="86"/>
      <c r="DCH6" s="86"/>
      <c r="DCI6" s="86"/>
      <c r="DCJ6" s="86"/>
      <c r="DCK6" s="86"/>
      <c r="DCL6" s="86"/>
      <c r="DCM6" s="86"/>
      <c r="DCN6" s="86"/>
      <c r="DCO6" s="86"/>
      <c r="DCP6" s="86"/>
      <c r="DCQ6" s="86"/>
      <c r="DCR6" s="86"/>
      <c r="DCS6" s="86"/>
      <c r="DCT6" s="86"/>
      <c r="DCU6" s="86"/>
      <c r="DCV6" s="86"/>
      <c r="DCW6" s="86"/>
      <c r="DCX6" s="86"/>
      <c r="DCY6" s="86"/>
      <c r="DCZ6" s="86"/>
      <c r="DDA6" s="86"/>
      <c r="DDB6" s="86"/>
      <c r="DDC6" s="86"/>
      <c r="DDD6" s="86"/>
      <c r="DDE6" s="86"/>
      <c r="DDF6" s="86"/>
      <c r="DDG6" s="86"/>
      <c r="DDH6" s="86"/>
      <c r="DDI6" s="86"/>
      <c r="DDJ6" s="86"/>
      <c r="DDK6" s="86"/>
      <c r="DDL6" s="86"/>
      <c r="DDM6" s="86"/>
      <c r="DDN6" s="86"/>
      <c r="DDO6" s="86"/>
      <c r="DDP6" s="86"/>
      <c r="DDQ6" s="86"/>
      <c r="DDR6" s="86"/>
      <c r="DDS6" s="86"/>
      <c r="DDT6" s="86"/>
      <c r="DDU6" s="86"/>
      <c r="DDV6" s="86"/>
      <c r="DDW6" s="86"/>
      <c r="DDX6" s="86"/>
      <c r="DDY6" s="86"/>
      <c r="DDZ6" s="86"/>
      <c r="DEA6" s="86"/>
      <c r="DEB6" s="86"/>
      <c r="DEC6" s="86"/>
      <c r="DED6" s="86"/>
      <c r="DEE6" s="86"/>
      <c r="DEF6" s="86"/>
      <c r="DEG6" s="86"/>
      <c r="DEH6" s="86"/>
      <c r="DEI6" s="86"/>
      <c r="DEJ6" s="86"/>
      <c r="DEK6" s="86"/>
      <c r="DEL6" s="86"/>
      <c r="DEM6" s="86"/>
      <c r="DEN6" s="86"/>
      <c r="DEO6" s="86"/>
      <c r="DEP6" s="86"/>
      <c r="DEQ6" s="86"/>
      <c r="DER6" s="86"/>
      <c r="DES6" s="86"/>
      <c r="DET6" s="86"/>
      <c r="DEU6" s="86"/>
      <c r="DEV6" s="86"/>
      <c r="DEW6" s="86"/>
      <c r="DEX6" s="86"/>
      <c r="DEY6" s="86"/>
      <c r="DEZ6" s="86"/>
      <c r="DFA6" s="86"/>
      <c r="DFB6" s="86"/>
      <c r="DFC6" s="86"/>
      <c r="DFD6" s="86"/>
      <c r="DFE6" s="86"/>
      <c r="DFF6" s="86"/>
      <c r="DFG6" s="86"/>
      <c r="DFH6" s="86"/>
      <c r="DFI6" s="86"/>
      <c r="DFJ6" s="86"/>
      <c r="DFK6" s="86"/>
      <c r="DFL6" s="86"/>
      <c r="DFM6" s="86"/>
      <c r="DFN6" s="86"/>
      <c r="DFO6" s="86"/>
      <c r="DFP6" s="86"/>
      <c r="DFQ6" s="86"/>
      <c r="DFR6" s="86"/>
      <c r="DFS6" s="86"/>
      <c r="DFT6" s="86"/>
      <c r="DFU6" s="86"/>
      <c r="DFV6" s="86"/>
      <c r="DFW6" s="86"/>
      <c r="DFX6" s="86"/>
      <c r="DFY6" s="86"/>
      <c r="DFZ6" s="86"/>
      <c r="DGA6" s="86"/>
      <c r="DGB6" s="86"/>
      <c r="DGC6" s="86"/>
      <c r="DGD6" s="86"/>
      <c r="DGE6" s="86"/>
      <c r="DGF6" s="86"/>
      <c r="DGG6" s="86"/>
      <c r="DGH6" s="86"/>
      <c r="DGI6" s="86"/>
      <c r="DGJ6" s="86"/>
      <c r="DGK6" s="86"/>
      <c r="DGL6" s="86"/>
      <c r="DGM6" s="86"/>
      <c r="DGN6" s="86"/>
      <c r="DGO6" s="86"/>
      <c r="DGP6" s="86"/>
      <c r="DGQ6" s="86"/>
      <c r="DGR6" s="86"/>
      <c r="DGS6" s="86"/>
      <c r="DGT6" s="86"/>
      <c r="DGU6" s="86"/>
      <c r="DGV6" s="86"/>
      <c r="DGW6" s="86"/>
      <c r="DGX6" s="86"/>
      <c r="DGY6" s="86"/>
      <c r="DGZ6" s="86"/>
      <c r="DHA6" s="86"/>
      <c r="DHB6" s="86"/>
      <c r="DHC6" s="86"/>
      <c r="DHD6" s="86"/>
      <c r="DHE6" s="86"/>
      <c r="DHF6" s="86"/>
      <c r="DHG6" s="86"/>
      <c r="DHH6" s="86"/>
      <c r="DHI6" s="86"/>
      <c r="DHJ6" s="86"/>
      <c r="DHK6" s="86"/>
      <c r="DHL6" s="86"/>
      <c r="DHM6" s="86"/>
      <c r="DHN6" s="86"/>
      <c r="DHO6" s="86"/>
      <c r="DHP6" s="86"/>
      <c r="DHQ6" s="86"/>
      <c r="DHR6" s="86"/>
      <c r="DHS6" s="86"/>
      <c r="DHT6" s="86"/>
      <c r="DHU6" s="86"/>
      <c r="DHV6" s="86"/>
      <c r="DHW6" s="86"/>
      <c r="DHX6" s="86"/>
      <c r="DHY6" s="86"/>
      <c r="DHZ6" s="86"/>
      <c r="DIA6" s="86"/>
      <c r="DIB6" s="86"/>
      <c r="DIC6" s="86"/>
      <c r="DID6" s="86"/>
      <c r="DIE6" s="86"/>
      <c r="DIF6" s="86"/>
      <c r="DIG6" s="86"/>
      <c r="DIH6" s="86"/>
      <c r="DII6" s="86"/>
      <c r="DIJ6" s="86"/>
      <c r="DIK6" s="86"/>
      <c r="DIL6" s="86"/>
      <c r="DIM6" s="86"/>
      <c r="DIN6" s="86"/>
      <c r="DIO6" s="86"/>
      <c r="DIP6" s="86"/>
      <c r="DIQ6" s="86"/>
      <c r="DIR6" s="86"/>
      <c r="DIS6" s="86"/>
      <c r="DIT6" s="86"/>
      <c r="DIU6" s="86"/>
      <c r="DIV6" s="86"/>
      <c r="DIW6" s="86"/>
      <c r="DIX6" s="86"/>
      <c r="DIY6" s="86"/>
      <c r="DIZ6" s="86"/>
      <c r="DJA6" s="86"/>
      <c r="DJB6" s="86"/>
      <c r="DJC6" s="86"/>
      <c r="DJD6" s="86"/>
      <c r="DJE6" s="86"/>
      <c r="DJF6" s="86"/>
      <c r="DJG6" s="86"/>
      <c r="DJH6" s="86"/>
      <c r="DJI6" s="86"/>
      <c r="DJJ6" s="86"/>
      <c r="DJK6" s="86"/>
      <c r="DJL6" s="86"/>
      <c r="DJM6" s="86"/>
      <c r="DJN6" s="86"/>
      <c r="DJO6" s="86"/>
      <c r="DJP6" s="86"/>
      <c r="DJQ6" s="86"/>
      <c r="DJR6" s="86"/>
      <c r="DJS6" s="86"/>
      <c r="DJT6" s="86"/>
      <c r="DJU6" s="86"/>
      <c r="DJV6" s="86"/>
      <c r="DJW6" s="86"/>
      <c r="DJX6" s="86"/>
      <c r="DJY6" s="86"/>
      <c r="DJZ6" s="86"/>
      <c r="DKA6" s="86"/>
      <c r="DKB6" s="86"/>
      <c r="DKC6" s="86"/>
      <c r="DKD6" s="86"/>
      <c r="DKE6" s="86"/>
      <c r="DKF6" s="86"/>
      <c r="DKG6" s="86"/>
      <c r="DKH6" s="86"/>
      <c r="DKI6" s="86"/>
      <c r="DKJ6" s="86"/>
      <c r="DKK6" s="86"/>
      <c r="DKL6" s="86"/>
      <c r="DKM6" s="86"/>
      <c r="DKN6" s="86"/>
      <c r="DKO6" s="86"/>
      <c r="DKP6" s="86"/>
      <c r="DKQ6" s="86"/>
      <c r="DKR6" s="86"/>
      <c r="DKS6" s="86"/>
      <c r="DKT6" s="86"/>
      <c r="DKU6" s="86"/>
      <c r="DKV6" s="86"/>
      <c r="DKW6" s="86"/>
      <c r="DKX6" s="86"/>
      <c r="DKY6" s="86"/>
      <c r="DKZ6" s="86"/>
      <c r="DLA6" s="86"/>
      <c r="DLB6" s="86"/>
      <c r="DLC6" s="86"/>
      <c r="DLD6" s="86"/>
      <c r="DLE6" s="86"/>
      <c r="DLF6" s="86"/>
      <c r="DLG6" s="86"/>
      <c r="DLH6" s="86"/>
      <c r="DLI6" s="86"/>
      <c r="DLJ6" s="86"/>
      <c r="DLK6" s="86"/>
      <c r="DLL6" s="86"/>
      <c r="DLM6" s="86"/>
      <c r="DLN6" s="86"/>
      <c r="DLO6" s="86"/>
      <c r="DLP6" s="86"/>
      <c r="DLQ6" s="86"/>
      <c r="DLR6" s="86"/>
      <c r="DLS6" s="86"/>
      <c r="DLT6" s="86"/>
      <c r="DLU6" s="86"/>
      <c r="DLV6" s="86"/>
      <c r="DLW6" s="86"/>
      <c r="DLX6" s="86"/>
      <c r="DLY6" s="86"/>
      <c r="DLZ6" s="86"/>
      <c r="DMA6" s="86"/>
      <c r="DMB6" s="86"/>
      <c r="DMC6" s="86"/>
      <c r="DMD6" s="86"/>
      <c r="DME6" s="86"/>
      <c r="DMF6" s="86"/>
      <c r="DMG6" s="86"/>
      <c r="DMH6" s="86"/>
      <c r="DMI6" s="86"/>
      <c r="DMJ6" s="86"/>
      <c r="DMK6" s="86"/>
      <c r="DML6" s="86"/>
      <c r="DMM6" s="86"/>
      <c r="DMN6" s="86"/>
      <c r="DMO6" s="86"/>
      <c r="DMP6" s="86"/>
      <c r="DMQ6" s="86"/>
      <c r="DMR6" s="86"/>
      <c r="DMS6" s="86"/>
      <c r="DMT6" s="86"/>
      <c r="DMU6" s="86"/>
      <c r="DMV6" s="86"/>
      <c r="DMW6" s="86"/>
      <c r="DMX6" s="86"/>
      <c r="DMY6" s="86"/>
      <c r="DMZ6" s="86"/>
      <c r="DNA6" s="86"/>
      <c r="DNB6" s="86"/>
      <c r="DNC6" s="86"/>
      <c r="DND6" s="86"/>
      <c r="DNE6" s="86"/>
      <c r="DNF6" s="86"/>
      <c r="DNG6" s="86"/>
      <c r="DNH6" s="86"/>
      <c r="DNI6" s="86"/>
      <c r="DNJ6" s="86"/>
      <c r="DNK6" s="86"/>
      <c r="DNL6" s="86"/>
      <c r="DNM6" s="86"/>
      <c r="DNN6" s="86"/>
      <c r="DNO6" s="86"/>
      <c r="DNP6" s="86"/>
      <c r="DNQ6" s="86"/>
      <c r="DNR6" s="86"/>
      <c r="DNS6" s="86"/>
      <c r="DNT6" s="86"/>
      <c r="DNU6" s="86"/>
      <c r="DNV6" s="86"/>
      <c r="DNW6" s="86"/>
      <c r="DNX6" s="86"/>
      <c r="DNY6" s="86"/>
      <c r="DNZ6" s="86"/>
      <c r="DOA6" s="86"/>
      <c r="DOB6" s="86"/>
      <c r="DOC6" s="86"/>
      <c r="DOD6" s="86"/>
      <c r="DOE6" s="86"/>
      <c r="DOF6" s="86"/>
      <c r="DOG6" s="86"/>
      <c r="DOH6" s="86"/>
      <c r="DOI6" s="86"/>
      <c r="DOJ6" s="86"/>
      <c r="DOK6" s="86"/>
      <c r="DOL6" s="86"/>
      <c r="DOM6" s="86"/>
      <c r="DON6" s="86"/>
      <c r="DOO6" s="86"/>
      <c r="DOP6" s="86"/>
      <c r="DOQ6" s="86"/>
      <c r="DOR6" s="86"/>
      <c r="DOS6" s="86"/>
      <c r="DOT6" s="86"/>
      <c r="DOU6" s="86"/>
      <c r="DOV6" s="86"/>
      <c r="DOW6" s="86"/>
      <c r="DOX6" s="86"/>
      <c r="DOY6" s="86"/>
      <c r="DOZ6" s="86"/>
      <c r="DPA6" s="86"/>
      <c r="DPB6" s="86"/>
      <c r="DPC6" s="86"/>
      <c r="DPD6" s="86"/>
      <c r="DPE6" s="86"/>
      <c r="DPF6" s="86"/>
      <c r="DPG6" s="86"/>
      <c r="DPH6" s="86"/>
      <c r="DPI6" s="86"/>
      <c r="DPJ6" s="86"/>
      <c r="DPK6" s="86"/>
      <c r="DPL6" s="86"/>
      <c r="DPM6" s="86"/>
      <c r="DPN6" s="86"/>
      <c r="DPO6" s="86"/>
      <c r="DPP6" s="86"/>
      <c r="DPQ6" s="86"/>
      <c r="DPR6" s="86"/>
      <c r="DPS6" s="86"/>
      <c r="DPT6" s="86"/>
      <c r="DPU6" s="86"/>
      <c r="DPV6" s="86"/>
      <c r="DPW6" s="86"/>
      <c r="DPX6" s="86"/>
      <c r="DPY6" s="86"/>
      <c r="DPZ6" s="86"/>
      <c r="DQA6" s="86"/>
      <c r="DQB6" s="86"/>
      <c r="DQC6" s="86"/>
      <c r="DQD6" s="86"/>
      <c r="DQE6" s="86"/>
      <c r="DQF6" s="86"/>
      <c r="DQG6" s="86"/>
      <c r="DQH6" s="86"/>
      <c r="DQI6" s="86"/>
      <c r="DQJ6" s="86"/>
      <c r="DQK6" s="86"/>
      <c r="DQL6" s="86"/>
      <c r="DQM6" s="86"/>
      <c r="DQN6" s="86"/>
      <c r="DQO6" s="86"/>
      <c r="DQP6" s="86"/>
      <c r="DQQ6" s="86"/>
      <c r="DQR6" s="86"/>
      <c r="DQS6" s="86"/>
      <c r="DQT6" s="86"/>
      <c r="DQU6" s="86"/>
      <c r="DQV6" s="86"/>
      <c r="DQW6" s="86"/>
      <c r="DQX6" s="86"/>
      <c r="DQY6" s="86"/>
      <c r="DQZ6" s="86"/>
      <c r="DRA6" s="86"/>
      <c r="DRB6" s="86"/>
      <c r="DRC6" s="86"/>
      <c r="DRD6" s="86"/>
      <c r="DRE6" s="86"/>
      <c r="DRF6" s="86"/>
      <c r="DRG6" s="86"/>
      <c r="DRH6" s="86"/>
      <c r="DRI6" s="86"/>
      <c r="DRJ6" s="86"/>
      <c r="DRK6" s="86"/>
      <c r="DRL6" s="86"/>
      <c r="DRM6" s="86"/>
      <c r="DRN6" s="86"/>
      <c r="DRO6" s="86"/>
      <c r="DRP6" s="86"/>
      <c r="DRQ6" s="86"/>
      <c r="DRR6" s="86"/>
      <c r="DRS6" s="86"/>
      <c r="DRT6" s="86"/>
      <c r="DRU6" s="86"/>
      <c r="DRV6" s="86"/>
      <c r="DRW6" s="86"/>
      <c r="DRX6" s="86"/>
      <c r="DRY6" s="86"/>
      <c r="DRZ6" s="86"/>
      <c r="DSA6" s="86"/>
      <c r="DSB6" s="86"/>
      <c r="DSC6" s="86"/>
      <c r="DSD6" s="86"/>
      <c r="DSE6" s="86"/>
      <c r="DSF6" s="86"/>
      <c r="DSG6" s="86"/>
      <c r="DSH6" s="86"/>
      <c r="DSI6" s="86"/>
      <c r="DSJ6" s="86"/>
      <c r="DSK6" s="86"/>
      <c r="DSL6" s="86"/>
      <c r="DSM6" s="86"/>
      <c r="DSN6" s="86"/>
      <c r="DSO6" s="86"/>
      <c r="DSP6" s="86"/>
      <c r="DSQ6" s="86"/>
      <c r="DSR6" s="86"/>
      <c r="DSS6" s="86"/>
      <c r="DST6" s="86"/>
      <c r="DSU6" s="86"/>
      <c r="DSV6" s="86"/>
      <c r="DSW6" s="86"/>
      <c r="DSX6" s="86"/>
      <c r="DSY6" s="86"/>
      <c r="DSZ6" s="86"/>
      <c r="DTA6" s="86"/>
      <c r="DTB6" s="86"/>
      <c r="DTC6" s="86"/>
      <c r="DTD6" s="86"/>
      <c r="DTE6" s="86"/>
      <c r="DTF6" s="86"/>
      <c r="DTG6" s="86"/>
      <c r="DTH6" s="86"/>
      <c r="DTI6" s="86"/>
      <c r="DTJ6" s="86"/>
      <c r="DTK6" s="86"/>
      <c r="DTL6" s="86"/>
      <c r="DTM6" s="86"/>
      <c r="DTN6" s="86"/>
      <c r="DTO6" s="86"/>
      <c r="DTP6" s="86"/>
      <c r="DTQ6" s="86"/>
      <c r="DTR6" s="86"/>
      <c r="DTS6" s="86"/>
      <c r="DTT6" s="86"/>
      <c r="DTU6" s="86"/>
      <c r="DTV6" s="86"/>
      <c r="DTW6" s="86"/>
      <c r="DTX6" s="86"/>
      <c r="DTY6" s="86"/>
      <c r="DTZ6" s="86"/>
      <c r="DUA6" s="86"/>
      <c r="DUB6" s="86"/>
      <c r="DUC6" s="86"/>
      <c r="DUD6" s="86"/>
      <c r="DUE6" s="86"/>
      <c r="DUF6" s="86"/>
      <c r="DUG6" s="86"/>
      <c r="DUH6" s="86"/>
      <c r="DUI6" s="86"/>
      <c r="DUJ6" s="86"/>
      <c r="DUK6" s="86"/>
      <c r="DUL6" s="86"/>
      <c r="DUM6" s="86"/>
      <c r="DUN6" s="86"/>
      <c r="DUO6" s="86"/>
      <c r="DUP6" s="86"/>
      <c r="DUQ6" s="86"/>
      <c r="DUR6" s="86"/>
      <c r="DUS6" s="86"/>
      <c r="DUT6" s="86"/>
      <c r="DUU6" s="86"/>
      <c r="DUV6" s="86"/>
      <c r="DUW6" s="86"/>
      <c r="DUX6" s="86"/>
      <c r="DUY6" s="86"/>
      <c r="DUZ6" s="86"/>
      <c r="DVA6" s="86"/>
      <c r="DVB6" s="86"/>
      <c r="DVC6" s="86"/>
      <c r="DVD6" s="86"/>
      <c r="DVE6" s="86"/>
      <c r="DVF6" s="86"/>
      <c r="DVG6" s="86"/>
      <c r="DVH6" s="86"/>
      <c r="DVI6" s="86"/>
      <c r="DVJ6" s="86"/>
      <c r="DVK6" s="86"/>
      <c r="DVL6" s="86"/>
      <c r="DVM6" s="86"/>
      <c r="DVN6" s="86"/>
      <c r="DVO6" s="86"/>
      <c r="DVP6" s="86"/>
      <c r="DVQ6" s="86"/>
      <c r="DVR6" s="86"/>
      <c r="DVS6" s="86"/>
      <c r="DVT6" s="86"/>
      <c r="DVU6" s="86"/>
      <c r="DVV6" s="86"/>
      <c r="DVW6" s="86"/>
      <c r="DVX6" s="86"/>
      <c r="DVY6" s="86"/>
      <c r="DVZ6" s="86"/>
      <c r="DWA6" s="86"/>
      <c r="DWB6" s="86"/>
      <c r="DWC6" s="86"/>
      <c r="DWD6" s="86"/>
      <c r="DWE6" s="86"/>
      <c r="DWF6" s="86"/>
      <c r="DWG6" s="86"/>
      <c r="DWH6" s="86"/>
      <c r="DWI6" s="86"/>
      <c r="DWJ6" s="86"/>
      <c r="DWK6" s="86"/>
      <c r="DWL6" s="86"/>
      <c r="DWM6" s="86"/>
      <c r="DWN6" s="86"/>
      <c r="DWO6" s="86"/>
      <c r="DWP6" s="86"/>
      <c r="DWQ6" s="86"/>
      <c r="DWR6" s="86"/>
      <c r="DWS6" s="86"/>
      <c r="DWT6" s="86"/>
      <c r="DWU6" s="86"/>
      <c r="DWV6" s="86"/>
      <c r="DWW6" s="86"/>
      <c r="DWX6" s="86"/>
      <c r="DWY6" s="86"/>
      <c r="DWZ6" s="86"/>
      <c r="DXA6" s="86"/>
      <c r="DXB6" s="86"/>
      <c r="DXC6" s="86"/>
      <c r="DXD6" s="86"/>
      <c r="DXE6" s="86"/>
      <c r="DXF6" s="86"/>
      <c r="DXG6" s="86"/>
      <c r="DXH6" s="86"/>
      <c r="DXI6" s="86"/>
      <c r="DXJ6" s="86"/>
      <c r="DXK6" s="86"/>
      <c r="DXL6" s="86"/>
      <c r="DXM6" s="86"/>
      <c r="DXN6" s="86"/>
      <c r="DXO6" s="86"/>
      <c r="DXP6" s="86"/>
      <c r="DXQ6" s="86"/>
      <c r="DXR6" s="86"/>
      <c r="DXS6" s="86"/>
      <c r="DXT6" s="86"/>
      <c r="DXU6" s="86"/>
      <c r="DXV6" s="86"/>
      <c r="DXW6" s="86"/>
      <c r="DXX6" s="86"/>
      <c r="DXY6" s="86"/>
      <c r="DXZ6" s="86"/>
      <c r="DYA6" s="86"/>
      <c r="DYB6" s="86"/>
      <c r="DYC6" s="86"/>
      <c r="DYD6" s="86"/>
      <c r="DYE6" s="86"/>
      <c r="DYF6" s="86"/>
      <c r="DYG6" s="86"/>
      <c r="DYH6" s="86"/>
      <c r="DYI6" s="86"/>
      <c r="DYJ6" s="86"/>
      <c r="DYK6" s="86"/>
      <c r="DYL6" s="86"/>
      <c r="DYM6" s="86"/>
      <c r="DYN6" s="86"/>
      <c r="DYO6" s="86"/>
      <c r="DYP6" s="86"/>
      <c r="DYQ6" s="86"/>
      <c r="DYR6" s="86"/>
      <c r="DYS6" s="86"/>
      <c r="DYT6" s="86"/>
      <c r="DYU6" s="86"/>
      <c r="DYV6" s="86"/>
      <c r="DYW6" s="86"/>
      <c r="DYX6" s="86"/>
      <c r="DYY6" s="86"/>
      <c r="DYZ6" s="86"/>
      <c r="DZA6" s="86"/>
      <c r="DZB6" s="86"/>
      <c r="DZC6" s="86"/>
      <c r="DZD6" s="86"/>
      <c r="DZE6" s="86"/>
      <c r="DZF6" s="86"/>
      <c r="DZG6" s="86"/>
      <c r="DZH6" s="86"/>
      <c r="DZI6" s="86"/>
      <c r="DZJ6" s="86"/>
      <c r="DZK6" s="86"/>
      <c r="DZL6" s="86"/>
      <c r="DZM6" s="86"/>
      <c r="DZN6" s="86"/>
      <c r="DZO6" s="86"/>
      <c r="DZP6" s="86"/>
      <c r="DZQ6" s="86"/>
      <c r="DZR6" s="86"/>
      <c r="DZS6" s="86"/>
      <c r="DZT6" s="86"/>
      <c r="DZU6" s="86"/>
      <c r="DZV6" s="86"/>
      <c r="DZW6" s="86"/>
      <c r="DZX6" s="86"/>
      <c r="DZY6" s="86"/>
      <c r="DZZ6" s="86"/>
      <c r="EAA6" s="86"/>
      <c r="EAB6" s="86"/>
      <c r="EAC6" s="86"/>
      <c r="EAD6" s="86"/>
      <c r="EAE6" s="86"/>
      <c r="EAF6" s="86"/>
      <c r="EAG6" s="86"/>
      <c r="EAH6" s="86"/>
      <c r="EAI6" s="86"/>
      <c r="EAJ6" s="86"/>
      <c r="EAK6" s="86"/>
      <c r="EAL6" s="86"/>
      <c r="EAM6" s="86"/>
      <c r="EAN6" s="86"/>
      <c r="EAO6" s="86"/>
      <c r="EAP6" s="86"/>
      <c r="EAQ6" s="86"/>
      <c r="EAR6" s="86"/>
      <c r="EAS6" s="86"/>
      <c r="EAT6" s="86"/>
      <c r="EAU6" s="86"/>
      <c r="EAV6" s="86"/>
      <c r="EAW6" s="86"/>
      <c r="EAX6" s="86"/>
      <c r="EAY6" s="86"/>
      <c r="EAZ6" s="86"/>
      <c r="EBA6" s="86"/>
      <c r="EBB6" s="86"/>
      <c r="EBC6" s="86"/>
      <c r="EBD6" s="86"/>
      <c r="EBE6" s="86"/>
      <c r="EBF6" s="86"/>
      <c r="EBG6" s="86"/>
      <c r="EBH6" s="86"/>
      <c r="EBI6" s="86"/>
      <c r="EBJ6" s="86"/>
      <c r="EBK6" s="86"/>
      <c r="EBL6" s="86"/>
      <c r="EBM6" s="86"/>
      <c r="EBN6" s="86"/>
      <c r="EBO6" s="86"/>
      <c r="EBP6" s="86"/>
      <c r="EBQ6" s="86"/>
      <c r="EBR6" s="86"/>
      <c r="EBS6" s="86"/>
      <c r="EBT6" s="86"/>
      <c r="EBU6" s="86"/>
      <c r="EBV6" s="86"/>
      <c r="EBW6" s="86"/>
      <c r="EBX6" s="86"/>
      <c r="EBY6" s="86"/>
      <c r="EBZ6" s="86"/>
      <c r="ECA6" s="86"/>
      <c r="ECB6" s="86"/>
      <c r="ECC6" s="86"/>
      <c r="ECD6" s="86"/>
      <c r="ECE6" s="86"/>
      <c r="ECF6" s="86"/>
      <c r="ECG6" s="86"/>
      <c r="ECH6" s="86"/>
      <c r="ECI6" s="86"/>
      <c r="ECJ6" s="86"/>
      <c r="ECK6" s="86"/>
      <c r="ECL6" s="86"/>
      <c r="ECM6" s="86"/>
      <c r="ECN6" s="86"/>
      <c r="ECO6" s="86"/>
      <c r="ECP6" s="86"/>
      <c r="ECQ6" s="86"/>
      <c r="ECR6" s="86"/>
      <c r="ECS6" s="86"/>
      <c r="ECT6" s="86"/>
      <c r="ECU6" s="86"/>
      <c r="ECV6" s="86"/>
      <c r="ECW6" s="86"/>
      <c r="ECX6" s="86"/>
      <c r="ECY6" s="86"/>
      <c r="ECZ6" s="86"/>
      <c r="EDA6" s="86"/>
      <c r="EDB6" s="86"/>
      <c r="EDC6" s="86"/>
      <c r="EDD6" s="86"/>
      <c r="EDE6" s="86"/>
      <c r="EDF6" s="86"/>
      <c r="EDG6" s="86"/>
      <c r="EDH6" s="86"/>
      <c r="EDI6" s="86"/>
      <c r="EDJ6" s="86"/>
      <c r="EDK6" s="86"/>
      <c r="EDL6" s="86"/>
      <c r="EDM6" s="86"/>
      <c r="EDN6" s="86"/>
      <c r="EDO6" s="86"/>
      <c r="EDP6" s="86"/>
      <c r="EDQ6" s="86"/>
      <c r="EDR6" s="86"/>
      <c r="EDS6" s="86"/>
      <c r="EDT6" s="86"/>
      <c r="EDU6" s="86"/>
      <c r="EDV6" s="86"/>
      <c r="EDW6" s="86"/>
      <c r="EDX6" s="86"/>
      <c r="EDY6" s="86"/>
      <c r="EDZ6" s="86"/>
      <c r="EEA6" s="86"/>
      <c r="EEB6" s="86"/>
      <c r="EEC6" s="86"/>
      <c r="EED6" s="86"/>
      <c r="EEE6" s="86"/>
      <c r="EEF6" s="86"/>
      <c r="EEG6" s="86"/>
      <c r="EEH6" s="86"/>
      <c r="EEI6" s="86"/>
      <c r="EEJ6" s="86"/>
      <c r="EEK6" s="86"/>
      <c r="EEL6" s="86"/>
      <c r="EEM6" s="86"/>
      <c r="EEN6" s="86"/>
      <c r="EEO6" s="86"/>
      <c r="EEP6" s="86"/>
      <c r="EEQ6" s="86"/>
      <c r="EER6" s="86"/>
      <c r="EES6" s="86"/>
      <c r="EET6" s="86"/>
      <c r="EEU6" s="86"/>
      <c r="EEV6" s="86"/>
      <c r="EEW6" s="86"/>
      <c r="EEX6" s="86"/>
      <c r="EEY6" s="86"/>
      <c r="EEZ6" s="86"/>
      <c r="EFA6" s="86"/>
      <c r="EFB6" s="86"/>
      <c r="EFC6" s="86"/>
      <c r="EFD6" s="86"/>
      <c r="EFE6" s="86"/>
      <c r="EFF6" s="86"/>
      <c r="EFG6" s="86"/>
      <c r="EFH6" s="86"/>
      <c r="EFI6" s="86"/>
      <c r="EFJ6" s="86"/>
      <c r="EFK6" s="86"/>
      <c r="EFL6" s="86"/>
      <c r="EFM6" s="86"/>
      <c r="EFN6" s="86"/>
      <c r="EFO6" s="86"/>
      <c r="EFP6" s="86"/>
      <c r="EFQ6" s="86"/>
      <c r="EFR6" s="86"/>
      <c r="EFS6" s="86"/>
      <c r="EFT6" s="86"/>
      <c r="EFU6" s="86"/>
      <c r="EFV6" s="86"/>
      <c r="EFW6" s="86"/>
      <c r="EFX6" s="86"/>
      <c r="EFY6" s="86"/>
      <c r="EFZ6" s="86"/>
      <c r="EGA6" s="86"/>
      <c r="EGB6" s="86"/>
      <c r="EGC6" s="86"/>
      <c r="EGD6" s="86"/>
      <c r="EGE6" s="86"/>
      <c r="EGF6" s="86"/>
      <c r="EGG6" s="86"/>
      <c r="EGH6" s="86"/>
      <c r="EGI6" s="86"/>
      <c r="EGJ6" s="86"/>
      <c r="EGK6" s="86"/>
      <c r="EGL6" s="86"/>
      <c r="EGM6" s="86"/>
      <c r="EGN6" s="86"/>
      <c r="EGO6" s="86"/>
      <c r="EGP6" s="86"/>
      <c r="EGQ6" s="86"/>
      <c r="EGR6" s="86"/>
      <c r="EGS6" s="86"/>
      <c r="EGT6" s="86"/>
      <c r="EGU6" s="86"/>
      <c r="EGV6" s="86"/>
      <c r="EGW6" s="86"/>
      <c r="EGX6" s="86"/>
      <c r="EGY6" s="86"/>
      <c r="EGZ6" s="86"/>
      <c r="EHA6" s="86"/>
      <c r="EHB6" s="86"/>
      <c r="EHC6" s="86"/>
      <c r="EHD6" s="86"/>
      <c r="EHE6" s="86"/>
      <c r="EHF6" s="86"/>
      <c r="EHG6" s="86"/>
      <c r="EHH6" s="86"/>
      <c r="EHI6" s="86"/>
      <c r="EHJ6" s="86"/>
      <c r="EHK6" s="86"/>
      <c r="EHL6" s="86"/>
      <c r="EHM6" s="86"/>
      <c r="EHN6" s="86"/>
      <c r="EHO6" s="86"/>
      <c r="EHP6" s="86"/>
      <c r="EHQ6" s="86"/>
      <c r="EHR6" s="86"/>
      <c r="EHS6" s="86"/>
      <c r="EHT6" s="86"/>
      <c r="EHU6" s="86"/>
      <c r="EHV6" s="86"/>
      <c r="EHW6" s="86"/>
      <c r="EHX6" s="86"/>
      <c r="EHY6" s="86"/>
      <c r="EHZ6" s="86"/>
      <c r="EIA6" s="86"/>
      <c r="EIB6" s="86"/>
      <c r="EIC6" s="86"/>
      <c r="EID6" s="86"/>
      <c r="EIE6" s="86"/>
      <c r="EIF6" s="86"/>
      <c r="EIG6" s="86"/>
      <c r="EIH6" s="86"/>
      <c r="EII6" s="86"/>
      <c r="EIJ6" s="86"/>
      <c r="EIK6" s="86"/>
      <c r="EIL6" s="86"/>
      <c r="EIM6" s="86"/>
      <c r="EIN6" s="86"/>
      <c r="EIO6" s="86"/>
      <c r="EIP6" s="86"/>
      <c r="EIQ6" s="86"/>
      <c r="EIR6" s="86"/>
      <c r="EIS6" s="86"/>
      <c r="EIT6" s="86"/>
      <c r="EIU6" s="86"/>
      <c r="EIV6" s="86"/>
      <c r="EIW6" s="86"/>
      <c r="EIX6" s="86"/>
      <c r="EIY6" s="86"/>
      <c r="EIZ6" s="86"/>
      <c r="EJA6" s="86"/>
      <c r="EJB6" s="86"/>
      <c r="EJC6" s="86"/>
      <c r="EJD6" s="86"/>
      <c r="EJE6" s="86"/>
      <c r="EJF6" s="86"/>
      <c r="EJG6" s="86"/>
      <c r="EJH6" s="86"/>
      <c r="EJI6" s="86"/>
      <c r="EJJ6" s="86"/>
      <c r="EJK6" s="86"/>
      <c r="EJL6" s="86"/>
      <c r="EJM6" s="86"/>
      <c r="EJN6" s="86"/>
      <c r="EJO6" s="86"/>
      <c r="EJP6" s="86"/>
      <c r="EJQ6" s="86"/>
      <c r="EJR6" s="86"/>
      <c r="EJS6" s="86"/>
      <c r="EJT6" s="86"/>
      <c r="EJU6" s="86"/>
      <c r="EJV6" s="86"/>
      <c r="EJW6" s="86"/>
      <c r="EJX6" s="86"/>
      <c r="EJY6" s="86"/>
      <c r="EJZ6" s="86"/>
      <c r="EKA6" s="86"/>
      <c r="EKB6" s="86"/>
      <c r="EKC6" s="86"/>
      <c r="EKD6" s="86"/>
      <c r="EKE6" s="86"/>
      <c r="EKF6" s="86"/>
      <c r="EKG6" s="86"/>
      <c r="EKH6" s="86"/>
      <c r="EKI6" s="86"/>
      <c r="EKJ6" s="86"/>
      <c r="EKK6" s="86"/>
      <c r="EKL6" s="86"/>
      <c r="EKM6" s="86"/>
      <c r="EKN6" s="86"/>
      <c r="EKO6" s="86"/>
      <c r="EKP6" s="86"/>
      <c r="EKQ6" s="86"/>
      <c r="EKR6" s="86"/>
      <c r="EKS6" s="86"/>
      <c r="EKT6" s="86"/>
      <c r="EKU6" s="86"/>
      <c r="EKV6" s="86"/>
      <c r="EKW6" s="86"/>
      <c r="EKX6" s="86"/>
      <c r="EKY6" s="86"/>
      <c r="EKZ6" s="86"/>
      <c r="ELA6" s="86"/>
      <c r="ELB6" s="86"/>
      <c r="ELC6" s="86"/>
      <c r="ELD6" s="86"/>
      <c r="ELE6" s="86"/>
      <c r="ELF6" s="86"/>
      <c r="ELG6" s="86"/>
      <c r="ELH6" s="86"/>
      <c r="ELI6" s="86"/>
      <c r="ELJ6" s="86"/>
      <c r="ELK6" s="86"/>
      <c r="ELL6" s="86"/>
      <c r="ELM6" s="86"/>
      <c r="ELN6" s="86"/>
      <c r="ELO6" s="86"/>
      <c r="ELP6" s="86"/>
      <c r="ELQ6" s="86"/>
      <c r="ELR6" s="86"/>
      <c r="ELS6" s="86"/>
      <c r="ELT6" s="86"/>
      <c r="ELU6" s="86"/>
      <c r="ELV6" s="86"/>
      <c r="ELW6" s="86"/>
      <c r="ELX6" s="86"/>
      <c r="ELY6" s="86"/>
      <c r="ELZ6" s="86"/>
      <c r="EMA6" s="86"/>
      <c r="EMB6" s="86"/>
      <c r="EMC6" s="86"/>
      <c r="EMD6" s="86"/>
      <c r="EME6" s="86"/>
      <c r="EMF6" s="86"/>
      <c r="EMG6" s="86"/>
      <c r="EMH6" s="86"/>
      <c r="EMI6" s="86"/>
      <c r="EMJ6" s="86"/>
      <c r="EMK6" s="86"/>
      <c r="EML6" s="86"/>
      <c r="EMM6" s="86"/>
      <c r="EMN6" s="86"/>
      <c r="EMO6" s="86"/>
      <c r="EMP6" s="86"/>
      <c r="EMQ6" s="86"/>
      <c r="EMR6" s="86"/>
      <c r="EMS6" s="86"/>
      <c r="EMT6" s="86"/>
      <c r="EMU6" s="86"/>
      <c r="EMV6" s="86"/>
      <c r="EMW6" s="86"/>
      <c r="EMX6" s="86"/>
      <c r="EMY6" s="86"/>
      <c r="EMZ6" s="86"/>
      <c r="ENA6" s="86"/>
      <c r="ENB6" s="86"/>
      <c r="ENC6" s="86"/>
      <c r="END6" s="86"/>
      <c r="ENE6" s="86"/>
      <c r="ENF6" s="86"/>
      <c r="ENG6" s="86"/>
      <c r="ENH6" s="86"/>
      <c r="ENI6" s="86"/>
      <c r="ENJ6" s="86"/>
      <c r="ENK6" s="86"/>
      <c r="ENL6" s="86"/>
      <c r="ENM6" s="86"/>
      <c r="ENN6" s="86"/>
      <c r="ENO6" s="86"/>
      <c r="ENP6" s="86"/>
      <c r="ENQ6" s="86"/>
      <c r="ENR6" s="86"/>
      <c r="ENS6" s="86"/>
      <c r="ENT6" s="86"/>
      <c r="ENU6" s="86"/>
      <c r="ENV6" s="86"/>
      <c r="ENW6" s="86"/>
      <c r="ENX6" s="86"/>
      <c r="ENY6" s="86"/>
      <c r="ENZ6" s="86"/>
      <c r="EOA6" s="86"/>
      <c r="EOB6" s="86"/>
      <c r="EOC6" s="86"/>
      <c r="EOD6" s="86"/>
      <c r="EOE6" s="86"/>
      <c r="EOF6" s="86"/>
      <c r="EOG6" s="86"/>
      <c r="EOH6" s="86"/>
      <c r="EOI6" s="86"/>
      <c r="EOJ6" s="86"/>
      <c r="EOK6" s="86"/>
      <c r="EOL6" s="86"/>
      <c r="EOM6" s="86"/>
      <c r="EON6" s="86"/>
      <c r="EOO6" s="86"/>
      <c r="EOP6" s="86"/>
      <c r="EOQ6" s="86"/>
      <c r="EOR6" s="86"/>
      <c r="EOS6" s="86"/>
      <c r="EOT6" s="86"/>
      <c r="EOU6" s="86"/>
      <c r="EOV6" s="86"/>
      <c r="EOW6" s="86"/>
      <c r="EOX6" s="86"/>
      <c r="EOY6" s="86"/>
      <c r="EOZ6" s="86"/>
      <c r="EPA6" s="86"/>
      <c r="EPB6" s="86"/>
      <c r="EPC6" s="86"/>
      <c r="EPD6" s="86"/>
      <c r="EPE6" s="86"/>
      <c r="EPF6" s="86"/>
      <c r="EPG6" s="86"/>
      <c r="EPH6" s="86"/>
      <c r="EPI6" s="86"/>
      <c r="EPJ6" s="86"/>
      <c r="EPK6" s="86"/>
      <c r="EPL6" s="86"/>
      <c r="EPM6" s="86"/>
      <c r="EPN6" s="86"/>
      <c r="EPO6" s="86"/>
      <c r="EPP6" s="86"/>
      <c r="EPQ6" s="86"/>
      <c r="EPR6" s="86"/>
      <c r="EPS6" s="86"/>
      <c r="EPT6" s="86"/>
      <c r="EPU6" s="86"/>
      <c r="EPV6" s="86"/>
      <c r="EPW6" s="86"/>
      <c r="EPX6" s="86"/>
      <c r="EPY6" s="86"/>
      <c r="EPZ6" s="86"/>
      <c r="EQA6" s="86"/>
      <c r="EQB6" s="86"/>
      <c r="EQC6" s="86"/>
      <c r="EQD6" s="86"/>
      <c r="EQE6" s="86"/>
      <c r="EQF6" s="86"/>
      <c r="EQG6" s="86"/>
      <c r="EQH6" s="86"/>
      <c r="EQI6" s="86"/>
      <c r="EQJ6" s="86"/>
      <c r="EQK6" s="86"/>
      <c r="EQL6" s="86"/>
      <c r="EQM6" s="86"/>
      <c r="EQN6" s="86"/>
      <c r="EQO6" s="86"/>
      <c r="EQP6" s="86"/>
      <c r="EQQ6" s="86"/>
      <c r="EQR6" s="86"/>
      <c r="EQS6" s="86"/>
      <c r="EQT6" s="86"/>
      <c r="EQU6" s="86"/>
      <c r="EQV6" s="86"/>
      <c r="EQW6" s="86"/>
      <c r="EQX6" s="86"/>
      <c r="EQY6" s="86"/>
      <c r="EQZ6" s="86"/>
      <c r="ERA6" s="86"/>
      <c r="ERB6" s="86"/>
      <c r="ERC6" s="86"/>
      <c r="ERD6" s="86"/>
      <c r="ERE6" s="86"/>
      <c r="ERF6" s="86"/>
      <c r="ERG6" s="86"/>
      <c r="ERH6" s="86"/>
      <c r="ERI6" s="86"/>
      <c r="ERJ6" s="86"/>
      <c r="ERK6" s="86"/>
      <c r="ERL6" s="86"/>
      <c r="ERM6" s="86"/>
      <c r="ERN6" s="86"/>
      <c r="ERO6" s="86"/>
      <c r="ERP6" s="86"/>
      <c r="ERQ6" s="86"/>
      <c r="ERR6" s="86"/>
      <c r="ERS6" s="86"/>
      <c r="ERT6" s="86"/>
      <c r="ERU6" s="86"/>
      <c r="ERV6" s="86"/>
      <c r="ERW6" s="86"/>
      <c r="ERX6" s="86"/>
      <c r="ERY6" s="86"/>
      <c r="ERZ6" s="86"/>
      <c r="ESA6" s="86"/>
      <c r="ESB6" s="86"/>
      <c r="ESC6" s="86"/>
      <c r="ESD6" s="86"/>
      <c r="ESE6" s="86"/>
      <c r="ESF6" s="86"/>
      <c r="ESG6" s="86"/>
      <c r="ESH6" s="86"/>
      <c r="ESI6" s="86"/>
      <c r="ESJ6" s="86"/>
      <c r="ESK6" s="86"/>
      <c r="ESL6" s="86"/>
      <c r="ESM6" s="86"/>
      <c r="ESN6" s="86"/>
      <c r="ESO6" s="86"/>
      <c r="ESP6" s="86"/>
      <c r="ESQ6" s="86"/>
      <c r="ESR6" s="86"/>
      <c r="ESS6" s="86"/>
      <c r="EST6" s="86"/>
      <c r="ESU6" s="86"/>
      <c r="ESV6" s="86"/>
      <c r="ESW6" s="86"/>
      <c r="ESX6" s="86"/>
      <c r="ESY6" s="86"/>
      <c r="ESZ6" s="86"/>
      <c r="ETA6" s="86"/>
      <c r="ETB6" s="86"/>
      <c r="ETC6" s="86"/>
      <c r="ETD6" s="86"/>
      <c r="ETE6" s="86"/>
      <c r="ETF6" s="86"/>
      <c r="ETG6" s="86"/>
      <c r="ETH6" s="86"/>
      <c r="ETI6" s="86"/>
      <c r="ETJ6" s="86"/>
      <c r="ETK6" s="86"/>
      <c r="ETL6" s="86"/>
      <c r="ETM6" s="86"/>
      <c r="ETN6" s="86"/>
      <c r="ETO6" s="86"/>
      <c r="ETP6" s="86"/>
      <c r="ETQ6" s="86"/>
      <c r="ETR6" s="86"/>
      <c r="ETS6" s="86"/>
      <c r="ETT6" s="86"/>
      <c r="ETU6" s="86"/>
      <c r="ETV6" s="86"/>
      <c r="ETW6" s="86"/>
      <c r="ETX6" s="86"/>
      <c r="ETY6" s="86"/>
      <c r="ETZ6" s="86"/>
      <c r="EUA6" s="86"/>
      <c r="EUB6" s="86"/>
      <c r="EUC6" s="86"/>
      <c r="EUD6" s="86"/>
      <c r="EUE6" s="86"/>
      <c r="EUF6" s="86"/>
      <c r="EUG6" s="86"/>
      <c r="EUH6" s="86"/>
      <c r="EUI6" s="86"/>
      <c r="EUJ6" s="86"/>
      <c r="EUK6" s="86"/>
      <c r="EUL6" s="86"/>
      <c r="EUM6" s="86"/>
      <c r="EUN6" s="86"/>
      <c r="EUO6" s="86"/>
      <c r="EUP6" s="86"/>
      <c r="EUQ6" s="86"/>
      <c r="EUR6" s="86"/>
      <c r="EUS6" s="86"/>
      <c r="EUT6" s="86"/>
      <c r="EUU6" s="86"/>
      <c r="EUV6" s="86"/>
      <c r="EUW6" s="86"/>
      <c r="EUX6" s="86"/>
      <c r="EUY6" s="86"/>
      <c r="EUZ6" s="86"/>
      <c r="EVA6" s="86"/>
      <c r="EVB6" s="86"/>
      <c r="EVC6" s="86"/>
      <c r="EVD6" s="86"/>
      <c r="EVE6" s="86"/>
      <c r="EVF6" s="86"/>
      <c r="EVG6" s="86"/>
      <c r="EVH6" s="86"/>
      <c r="EVI6" s="86"/>
      <c r="EVJ6" s="86"/>
      <c r="EVK6" s="86"/>
      <c r="EVL6" s="86"/>
      <c r="EVM6" s="86"/>
      <c r="EVN6" s="86"/>
      <c r="EVO6" s="86"/>
      <c r="EVP6" s="86"/>
      <c r="EVQ6" s="86"/>
      <c r="EVR6" s="86"/>
      <c r="EVS6" s="86"/>
      <c r="EVT6" s="86"/>
      <c r="EVU6" s="86"/>
      <c r="EVV6" s="86"/>
      <c r="EVW6" s="86"/>
      <c r="EVX6" s="86"/>
      <c r="EVY6" s="86"/>
      <c r="EVZ6" s="86"/>
      <c r="EWA6" s="86"/>
      <c r="EWB6" s="86"/>
      <c r="EWC6" s="86"/>
      <c r="EWD6" s="86"/>
      <c r="EWE6" s="86"/>
      <c r="EWF6" s="86"/>
      <c r="EWG6" s="86"/>
      <c r="EWH6" s="86"/>
      <c r="EWI6" s="86"/>
      <c r="EWJ6" s="86"/>
      <c r="EWK6" s="86"/>
      <c r="EWL6" s="86"/>
      <c r="EWM6" s="86"/>
      <c r="EWN6" s="86"/>
      <c r="EWO6" s="86"/>
      <c r="EWP6" s="86"/>
      <c r="EWQ6" s="86"/>
      <c r="EWR6" s="86"/>
      <c r="EWS6" s="86"/>
      <c r="EWT6" s="86"/>
      <c r="EWU6" s="86"/>
      <c r="EWV6" s="86"/>
      <c r="EWW6" s="86"/>
      <c r="EWX6" s="86"/>
      <c r="EWY6" s="86"/>
      <c r="EWZ6" s="86"/>
      <c r="EXA6" s="86"/>
      <c r="EXB6" s="86"/>
      <c r="EXC6" s="86"/>
      <c r="EXD6" s="86"/>
      <c r="EXE6" s="86"/>
      <c r="EXF6" s="86"/>
      <c r="EXG6" s="86"/>
      <c r="EXH6" s="86"/>
      <c r="EXI6" s="86"/>
      <c r="EXJ6" s="86"/>
      <c r="EXK6" s="86"/>
      <c r="EXL6" s="86"/>
      <c r="EXM6" s="86"/>
      <c r="EXN6" s="86"/>
      <c r="EXO6" s="86"/>
      <c r="EXP6" s="86"/>
      <c r="EXQ6" s="86"/>
      <c r="EXR6" s="86"/>
      <c r="EXS6" s="86"/>
      <c r="EXT6" s="86"/>
      <c r="EXU6" s="86"/>
      <c r="EXV6" s="86"/>
      <c r="EXW6" s="86"/>
      <c r="EXX6" s="86"/>
      <c r="EXY6" s="86"/>
      <c r="EXZ6" s="86"/>
      <c r="EYA6" s="86"/>
      <c r="EYB6" s="86"/>
      <c r="EYC6" s="86"/>
      <c r="EYD6" s="86"/>
      <c r="EYE6" s="86"/>
      <c r="EYF6" s="86"/>
      <c r="EYG6" s="86"/>
      <c r="EYH6" s="86"/>
      <c r="EYI6" s="86"/>
      <c r="EYJ6" s="86"/>
      <c r="EYK6" s="86"/>
      <c r="EYL6" s="86"/>
      <c r="EYM6" s="86"/>
      <c r="EYN6" s="86"/>
      <c r="EYO6" s="86"/>
      <c r="EYP6" s="86"/>
      <c r="EYQ6" s="86"/>
      <c r="EYR6" s="86"/>
      <c r="EYS6" s="86"/>
      <c r="EYT6" s="86"/>
      <c r="EYU6" s="86"/>
      <c r="EYV6" s="86"/>
      <c r="EYW6" s="86"/>
      <c r="EYX6" s="86"/>
      <c r="EYY6" s="86"/>
      <c r="EYZ6" s="86"/>
      <c r="EZA6" s="86"/>
      <c r="EZB6" s="86"/>
      <c r="EZC6" s="86"/>
      <c r="EZD6" s="86"/>
      <c r="EZE6" s="86"/>
      <c r="EZF6" s="86"/>
      <c r="EZG6" s="86"/>
      <c r="EZH6" s="86"/>
      <c r="EZI6" s="86"/>
      <c r="EZJ6" s="86"/>
      <c r="EZK6" s="86"/>
      <c r="EZL6" s="86"/>
      <c r="EZM6" s="86"/>
      <c r="EZN6" s="86"/>
      <c r="EZO6" s="86"/>
      <c r="EZP6" s="86"/>
      <c r="EZQ6" s="86"/>
      <c r="EZR6" s="86"/>
      <c r="EZS6" s="86"/>
      <c r="EZT6" s="86"/>
      <c r="EZU6" s="86"/>
      <c r="EZV6" s="86"/>
      <c r="EZW6" s="86"/>
      <c r="EZX6" s="86"/>
      <c r="EZY6" s="86"/>
      <c r="EZZ6" s="86"/>
      <c r="FAA6" s="86"/>
      <c r="FAB6" s="86"/>
      <c r="FAC6" s="86"/>
      <c r="FAD6" s="86"/>
      <c r="FAE6" s="86"/>
      <c r="FAF6" s="86"/>
      <c r="FAG6" s="86"/>
      <c r="FAH6" s="86"/>
      <c r="FAI6" s="86"/>
      <c r="FAJ6" s="86"/>
      <c r="FAK6" s="86"/>
      <c r="FAL6" s="86"/>
      <c r="FAM6" s="86"/>
      <c r="FAN6" s="86"/>
      <c r="FAO6" s="86"/>
      <c r="FAP6" s="86"/>
      <c r="FAQ6" s="86"/>
      <c r="FAR6" s="86"/>
      <c r="FAS6" s="86"/>
      <c r="FAT6" s="86"/>
      <c r="FAU6" s="86"/>
      <c r="FAV6" s="86"/>
      <c r="FAW6" s="86"/>
      <c r="FAX6" s="86"/>
      <c r="FAY6" s="86"/>
      <c r="FAZ6" s="86"/>
      <c r="FBA6" s="86"/>
      <c r="FBB6" s="86"/>
      <c r="FBC6" s="86"/>
      <c r="FBD6" s="86"/>
      <c r="FBE6" s="86"/>
      <c r="FBF6" s="86"/>
      <c r="FBG6" s="86"/>
      <c r="FBH6" s="86"/>
      <c r="FBI6" s="86"/>
      <c r="FBJ6" s="86"/>
      <c r="FBK6" s="86"/>
      <c r="FBL6" s="86"/>
      <c r="FBM6" s="86"/>
      <c r="FBN6" s="86"/>
      <c r="FBO6" s="86"/>
      <c r="FBP6" s="86"/>
      <c r="FBQ6" s="86"/>
      <c r="FBR6" s="86"/>
      <c r="FBS6" s="86"/>
      <c r="FBT6" s="86"/>
      <c r="FBU6" s="86"/>
      <c r="FBV6" s="86"/>
      <c r="FBW6" s="86"/>
      <c r="FBX6" s="86"/>
      <c r="FBY6" s="86"/>
      <c r="FBZ6" s="86"/>
      <c r="FCA6" s="86"/>
      <c r="FCB6" s="86"/>
      <c r="FCC6" s="86"/>
      <c r="FCD6" s="86"/>
      <c r="FCE6" s="86"/>
      <c r="FCF6" s="86"/>
      <c r="FCG6" s="86"/>
      <c r="FCH6" s="86"/>
      <c r="FCI6" s="86"/>
      <c r="FCJ6" s="86"/>
      <c r="FCK6" s="86"/>
      <c r="FCL6" s="86"/>
      <c r="FCM6" s="86"/>
      <c r="FCN6" s="86"/>
      <c r="FCO6" s="86"/>
      <c r="FCP6" s="86"/>
      <c r="FCQ6" s="86"/>
      <c r="FCR6" s="86"/>
      <c r="FCS6" s="86"/>
      <c r="FCT6" s="86"/>
      <c r="FCU6" s="86"/>
      <c r="FCV6" s="86"/>
      <c r="FCW6" s="86"/>
      <c r="FCX6" s="86"/>
      <c r="FCY6" s="86"/>
      <c r="FCZ6" s="86"/>
      <c r="FDA6" s="86"/>
      <c r="FDB6" s="86"/>
      <c r="FDC6" s="86"/>
      <c r="FDD6" s="86"/>
      <c r="FDE6" s="86"/>
      <c r="FDF6" s="86"/>
      <c r="FDG6" s="86"/>
      <c r="FDH6" s="86"/>
      <c r="FDI6" s="86"/>
      <c r="FDJ6" s="86"/>
      <c r="FDK6" s="86"/>
      <c r="FDL6" s="86"/>
      <c r="FDM6" s="86"/>
      <c r="FDN6" s="86"/>
      <c r="FDO6" s="86"/>
      <c r="FDP6" s="86"/>
      <c r="FDQ6" s="86"/>
      <c r="FDR6" s="86"/>
      <c r="FDS6" s="86"/>
      <c r="FDT6" s="86"/>
      <c r="FDU6" s="86"/>
      <c r="FDV6" s="86"/>
      <c r="FDW6" s="86"/>
      <c r="FDX6" s="86"/>
      <c r="FDY6" s="86"/>
      <c r="FDZ6" s="86"/>
      <c r="FEA6" s="86"/>
      <c r="FEB6" s="86"/>
      <c r="FEC6" s="86"/>
      <c r="FED6" s="86"/>
      <c r="FEE6" s="86"/>
      <c r="FEF6" s="86"/>
      <c r="FEG6" s="86"/>
      <c r="FEH6" s="86"/>
      <c r="FEI6" s="86"/>
      <c r="FEJ6" s="86"/>
      <c r="FEK6" s="86"/>
      <c r="FEL6" s="86"/>
      <c r="FEM6" s="86"/>
      <c r="FEN6" s="86"/>
      <c r="FEO6" s="86"/>
      <c r="FEP6" s="86"/>
      <c r="FEQ6" s="86"/>
      <c r="FER6" s="86"/>
      <c r="FES6" s="86"/>
      <c r="FET6" s="86"/>
      <c r="FEU6" s="86"/>
      <c r="FEV6" s="86"/>
      <c r="FEW6" s="86"/>
      <c r="FEX6" s="86"/>
      <c r="FEY6" s="86"/>
      <c r="FEZ6" s="86"/>
      <c r="FFA6" s="86"/>
      <c r="FFB6" s="86"/>
      <c r="FFC6" s="86"/>
      <c r="FFD6" s="86"/>
      <c r="FFE6" s="86"/>
      <c r="FFF6" s="86"/>
      <c r="FFG6" s="86"/>
      <c r="FFH6" s="86"/>
      <c r="FFI6" s="86"/>
      <c r="FFJ6" s="86"/>
      <c r="FFK6" s="86"/>
      <c r="FFL6" s="86"/>
      <c r="FFM6" s="86"/>
      <c r="FFN6" s="86"/>
      <c r="FFO6" s="86"/>
      <c r="FFP6" s="86"/>
      <c r="FFQ6" s="86"/>
      <c r="FFR6" s="86"/>
      <c r="FFS6" s="86"/>
      <c r="FFT6" s="86"/>
      <c r="FFU6" s="86"/>
      <c r="FFV6" s="86"/>
      <c r="FFW6" s="86"/>
      <c r="FFX6" s="86"/>
      <c r="FFY6" s="86"/>
      <c r="FFZ6" s="86"/>
      <c r="FGA6" s="86"/>
      <c r="FGB6" s="86"/>
      <c r="FGC6" s="86"/>
      <c r="FGD6" s="86"/>
      <c r="FGE6" s="86"/>
      <c r="FGF6" s="86"/>
      <c r="FGG6" s="86"/>
      <c r="FGH6" s="86"/>
      <c r="FGI6" s="86"/>
      <c r="FGJ6" s="86"/>
      <c r="FGK6" s="86"/>
      <c r="FGL6" s="86"/>
      <c r="FGM6" s="86"/>
      <c r="FGN6" s="86"/>
      <c r="FGO6" s="86"/>
      <c r="FGP6" s="86"/>
      <c r="FGQ6" s="86"/>
      <c r="FGR6" s="86"/>
      <c r="FGS6" s="86"/>
      <c r="FGT6" s="86"/>
      <c r="FGU6" s="86"/>
      <c r="FGV6" s="86"/>
      <c r="FGW6" s="86"/>
      <c r="FGX6" s="86"/>
      <c r="FGY6" s="86"/>
      <c r="FGZ6" s="86"/>
      <c r="FHA6" s="86"/>
      <c r="FHB6" s="86"/>
      <c r="FHC6" s="86"/>
      <c r="FHD6" s="86"/>
      <c r="FHE6" s="86"/>
      <c r="FHF6" s="86"/>
      <c r="FHG6" s="86"/>
      <c r="FHH6" s="86"/>
      <c r="FHI6" s="86"/>
      <c r="FHJ6" s="86"/>
      <c r="FHK6" s="86"/>
      <c r="FHL6" s="86"/>
      <c r="FHM6" s="86"/>
      <c r="FHN6" s="86"/>
      <c r="FHO6" s="86"/>
      <c r="FHP6" s="86"/>
      <c r="FHQ6" s="86"/>
      <c r="FHR6" s="86"/>
      <c r="FHS6" s="86"/>
      <c r="FHT6" s="86"/>
      <c r="FHU6" s="86"/>
      <c r="FHV6" s="86"/>
      <c r="FHW6" s="86"/>
      <c r="FHX6" s="86"/>
      <c r="FHY6" s="86"/>
      <c r="FHZ6" s="86"/>
      <c r="FIA6" s="86"/>
      <c r="FIB6" s="86"/>
      <c r="FIC6" s="86"/>
      <c r="FID6" s="86"/>
      <c r="FIE6" s="86"/>
      <c r="FIF6" s="86"/>
      <c r="FIG6" s="86"/>
      <c r="FIH6" s="86"/>
      <c r="FII6" s="86"/>
      <c r="FIJ6" s="86"/>
      <c r="FIK6" s="86"/>
      <c r="FIL6" s="86"/>
      <c r="FIM6" s="86"/>
      <c r="FIN6" s="86"/>
      <c r="FIO6" s="86"/>
      <c r="FIP6" s="86"/>
      <c r="FIQ6" s="86"/>
      <c r="FIR6" s="86"/>
      <c r="FIS6" s="86"/>
      <c r="FIT6" s="86"/>
      <c r="FIU6" s="86"/>
      <c r="FIV6" s="86"/>
      <c r="FIW6" s="86"/>
      <c r="FIX6" s="86"/>
      <c r="FIY6" s="86"/>
      <c r="FIZ6" s="86"/>
      <c r="FJA6" s="86"/>
      <c r="FJB6" s="86"/>
      <c r="FJC6" s="86"/>
      <c r="FJD6" s="86"/>
      <c r="FJE6" s="86"/>
      <c r="FJF6" s="86"/>
      <c r="FJG6" s="86"/>
      <c r="FJH6" s="86"/>
      <c r="FJI6" s="86"/>
      <c r="FJJ6" s="86"/>
      <c r="FJK6" s="86"/>
      <c r="FJL6" s="86"/>
      <c r="FJM6" s="86"/>
      <c r="FJN6" s="86"/>
      <c r="FJO6" s="86"/>
      <c r="FJP6" s="86"/>
      <c r="FJQ6" s="86"/>
      <c r="FJR6" s="86"/>
      <c r="FJS6" s="86"/>
      <c r="FJT6" s="86"/>
      <c r="FJU6" s="86"/>
      <c r="FJV6" s="86"/>
      <c r="FJW6" s="86"/>
      <c r="FJX6" s="86"/>
      <c r="FJY6" s="86"/>
      <c r="FJZ6" s="86"/>
      <c r="FKA6" s="86"/>
      <c r="FKB6" s="86"/>
      <c r="FKC6" s="86"/>
      <c r="FKD6" s="86"/>
      <c r="FKE6" s="86"/>
      <c r="FKF6" s="86"/>
      <c r="FKG6" s="86"/>
      <c r="FKH6" s="86"/>
      <c r="FKI6" s="86"/>
      <c r="FKJ6" s="86"/>
      <c r="FKK6" s="86"/>
      <c r="FKL6" s="86"/>
      <c r="FKM6" s="86"/>
      <c r="FKN6" s="86"/>
      <c r="FKO6" s="86"/>
      <c r="FKP6" s="86"/>
      <c r="FKQ6" s="86"/>
      <c r="FKR6" s="86"/>
      <c r="FKS6" s="86"/>
      <c r="FKT6" s="86"/>
      <c r="FKU6" s="86"/>
      <c r="FKV6" s="86"/>
      <c r="FKW6" s="86"/>
      <c r="FKX6" s="86"/>
      <c r="FKY6" s="86"/>
      <c r="FKZ6" s="86"/>
      <c r="FLA6" s="86"/>
      <c r="FLB6" s="86"/>
      <c r="FLC6" s="86"/>
      <c r="FLD6" s="86"/>
      <c r="FLE6" s="86"/>
      <c r="FLF6" s="86"/>
      <c r="FLG6" s="86"/>
      <c r="FLH6" s="86"/>
      <c r="FLI6" s="86"/>
      <c r="FLJ6" s="86"/>
      <c r="FLK6" s="86"/>
      <c r="FLL6" s="86"/>
      <c r="FLM6" s="86"/>
      <c r="FLN6" s="86"/>
      <c r="FLO6" s="86"/>
      <c r="FLP6" s="86"/>
      <c r="FLQ6" s="86"/>
      <c r="FLR6" s="86"/>
      <c r="FLS6" s="86"/>
      <c r="FLT6" s="86"/>
      <c r="FLU6" s="86"/>
      <c r="FLV6" s="86"/>
      <c r="FLW6" s="86"/>
      <c r="FLX6" s="86"/>
      <c r="FLY6" s="86"/>
      <c r="FLZ6" s="86"/>
      <c r="FMA6" s="86"/>
      <c r="FMB6" s="86"/>
      <c r="FMC6" s="86"/>
      <c r="FMD6" s="86"/>
      <c r="FME6" s="86"/>
      <c r="FMF6" s="86"/>
      <c r="FMG6" s="86"/>
      <c r="FMH6" s="86"/>
      <c r="FMI6" s="86"/>
      <c r="FMJ6" s="86"/>
      <c r="FMK6" s="86"/>
      <c r="FML6" s="86"/>
      <c r="FMM6" s="86"/>
      <c r="FMN6" s="86"/>
      <c r="FMO6" s="86"/>
      <c r="FMP6" s="86"/>
      <c r="FMQ6" s="86"/>
      <c r="FMR6" s="86"/>
      <c r="FMS6" s="86"/>
      <c r="FMT6" s="86"/>
      <c r="FMU6" s="86"/>
      <c r="FMV6" s="86"/>
      <c r="FMW6" s="86"/>
      <c r="FMX6" s="86"/>
      <c r="FMY6" s="86"/>
      <c r="FMZ6" s="86"/>
      <c r="FNA6" s="86"/>
      <c r="FNB6" s="86"/>
      <c r="FNC6" s="86"/>
      <c r="FND6" s="86"/>
      <c r="FNE6" s="86"/>
      <c r="FNF6" s="86"/>
      <c r="FNG6" s="86"/>
      <c r="FNH6" s="86"/>
      <c r="FNI6" s="86"/>
      <c r="FNJ6" s="86"/>
      <c r="FNK6" s="86"/>
      <c r="FNL6" s="86"/>
      <c r="FNM6" s="86"/>
      <c r="FNN6" s="86"/>
      <c r="FNO6" s="86"/>
      <c r="FNP6" s="86"/>
      <c r="FNQ6" s="86"/>
      <c r="FNR6" s="86"/>
      <c r="FNS6" s="86"/>
      <c r="FNT6" s="86"/>
      <c r="FNU6" s="86"/>
      <c r="FNV6" s="86"/>
      <c r="FNW6" s="86"/>
      <c r="FNX6" s="86"/>
      <c r="FNY6" s="86"/>
      <c r="FNZ6" s="86"/>
      <c r="FOA6" s="86"/>
      <c r="FOB6" s="86"/>
      <c r="FOC6" s="86"/>
      <c r="FOD6" s="86"/>
      <c r="FOE6" s="86"/>
      <c r="FOF6" s="86"/>
      <c r="FOG6" s="86"/>
      <c r="FOH6" s="86"/>
      <c r="FOI6" s="86"/>
      <c r="FOJ6" s="86"/>
      <c r="FOK6" s="86"/>
      <c r="FOL6" s="86"/>
      <c r="FOM6" s="86"/>
      <c r="FON6" s="86"/>
      <c r="FOO6" s="86"/>
      <c r="FOP6" s="86"/>
      <c r="FOQ6" s="86"/>
      <c r="FOR6" s="86"/>
      <c r="FOS6" s="86"/>
      <c r="FOT6" s="86"/>
      <c r="FOU6" s="86"/>
      <c r="FOV6" s="86"/>
      <c r="FOW6" s="86"/>
      <c r="FOX6" s="86"/>
      <c r="FOY6" s="86"/>
      <c r="FOZ6" s="86"/>
      <c r="FPA6" s="86"/>
      <c r="FPB6" s="86"/>
      <c r="FPC6" s="86"/>
      <c r="FPD6" s="86"/>
      <c r="FPE6" s="86"/>
      <c r="FPF6" s="86"/>
      <c r="FPG6" s="86"/>
      <c r="FPH6" s="86"/>
      <c r="FPI6" s="86"/>
      <c r="FPJ6" s="86"/>
      <c r="FPK6" s="86"/>
      <c r="FPL6" s="86"/>
      <c r="FPM6" s="86"/>
      <c r="FPN6" s="86"/>
      <c r="FPO6" s="86"/>
      <c r="FPP6" s="86"/>
      <c r="FPQ6" s="86"/>
      <c r="FPR6" s="86"/>
      <c r="FPS6" s="86"/>
      <c r="FPT6" s="86"/>
      <c r="FPU6" s="86"/>
      <c r="FPV6" s="86"/>
      <c r="FPW6" s="86"/>
      <c r="FPX6" s="86"/>
      <c r="FPY6" s="86"/>
      <c r="FPZ6" s="86"/>
      <c r="FQA6" s="86"/>
      <c r="FQB6" s="86"/>
      <c r="FQC6" s="86"/>
      <c r="FQD6" s="86"/>
      <c r="FQE6" s="86"/>
      <c r="FQF6" s="86"/>
      <c r="FQG6" s="86"/>
      <c r="FQH6" s="86"/>
      <c r="FQI6" s="86"/>
      <c r="FQJ6" s="86"/>
      <c r="FQK6" s="86"/>
      <c r="FQL6" s="86"/>
      <c r="FQM6" s="86"/>
      <c r="FQN6" s="86"/>
      <c r="FQO6" s="86"/>
      <c r="FQP6" s="86"/>
      <c r="FQQ6" s="86"/>
      <c r="FQR6" s="86"/>
      <c r="FQS6" s="86"/>
      <c r="FQT6" s="86"/>
      <c r="FQU6" s="86"/>
      <c r="FQV6" s="86"/>
      <c r="FQW6" s="86"/>
      <c r="FQX6" s="86"/>
      <c r="FQY6" s="86"/>
      <c r="FQZ6" s="86"/>
      <c r="FRA6" s="86"/>
      <c r="FRB6" s="86"/>
      <c r="FRC6" s="86"/>
      <c r="FRD6" s="86"/>
      <c r="FRE6" s="86"/>
      <c r="FRF6" s="86"/>
      <c r="FRG6" s="86"/>
      <c r="FRH6" s="86"/>
      <c r="FRI6" s="86"/>
      <c r="FRJ6" s="86"/>
      <c r="FRK6" s="86"/>
      <c r="FRL6" s="86"/>
      <c r="FRM6" s="86"/>
      <c r="FRN6" s="86"/>
      <c r="FRO6" s="86"/>
      <c r="FRP6" s="86"/>
      <c r="FRQ6" s="86"/>
      <c r="FRR6" s="86"/>
      <c r="FRS6" s="86"/>
      <c r="FRT6" s="86"/>
      <c r="FRU6" s="86"/>
      <c r="FRV6" s="86"/>
      <c r="FRW6" s="86"/>
      <c r="FRX6" s="86"/>
      <c r="FRY6" s="86"/>
      <c r="FRZ6" s="86"/>
      <c r="FSA6" s="86"/>
      <c r="FSB6" s="86"/>
      <c r="FSC6" s="86"/>
      <c r="FSD6" s="86"/>
      <c r="FSE6" s="86"/>
      <c r="FSF6" s="86"/>
      <c r="FSG6" s="86"/>
      <c r="FSH6" s="86"/>
      <c r="FSI6" s="86"/>
      <c r="FSJ6" s="86"/>
      <c r="FSK6" s="86"/>
      <c r="FSL6" s="86"/>
      <c r="FSM6" s="86"/>
      <c r="FSN6" s="86"/>
      <c r="FSO6" s="86"/>
      <c r="FSP6" s="86"/>
      <c r="FSQ6" s="86"/>
      <c r="FSR6" s="86"/>
      <c r="FSS6" s="86"/>
      <c r="FST6" s="86"/>
      <c r="FSU6" s="86"/>
      <c r="FSV6" s="86"/>
      <c r="FSW6" s="86"/>
      <c r="FSX6" s="86"/>
      <c r="FSY6" s="86"/>
      <c r="FSZ6" s="86"/>
      <c r="FTA6" s="86"/>
      <c r="FTB6" s="86"/>
      <c r="FTC6" s="86"/>
      <c r="FTD6" s="86"/>
      <c r="FTE6" s="86"/>
      <c r="FTF6" s="86"/>
      <c r="FTG6" s="86"/>
      <c r="FTH6" s="86"/>
      <c r="FTI6" s="86"/>
      <c r="FTJ6" s="86"/>
      <c r="FTK6" s="86"/>
      <c r="FTL6" s="86"/>
      <c r="FTM6" s="86"/>
      <c r="FTN6" s="86"/>
      <c r="FTO6" s="86"/>
      <c r="FTP6" s="86"/>
      <c r="FTQ6" s="86"/>
      <c r="FTR6" s="86"/>
      <c r="FTS6" s="86"/>
      <c r="FTT6" s="86"/>
      <c r="FTU6" s="86"/>
      <c r="FTV6" s="86"/>
      <c r="FTW6" s="86"/>
      <c r="FTX6" s="86"/>
      <c r="FTY6" s="86"/>
      <c r="FTZ6" s="86"/>
      <c r="FUA6" s="86"/>
      <c r="FUB6" s="86"/>
      <c r="FUC6" s="86"/>
      <c r="FUD6" s="86"/>
      <c r="FUE6" s="86"/>
      <c r="FUF6" s="86"/>
      <c r="FUG6" s="86"/>
      <c r="FUH6" s="86"/>
      <c r="FUI6" s="86"/>
      <c r="FUJ6" s="86"/>
      <c r="FUK6" s="86"/>
      <c r="FUL6" s="86"/>
      <c r="FUM6" s="86"/>
      <c r="FUN6" s="86"/>
      <c r="FUO6" s="86"/>
      <c r="FUP6" s="86"/>
      <c r="FUQ6" s="86"/>
      <c r="FUR6" s="86"/>
      <c r="FUS6" s="86"/>
      <c r="FUT6" s="86"/>
      <c r="FUU6" s="86"/>
      <c r="FUV6" s="86"/>
      <c r="FUW6" s="86"/>
      <c r="FUX6" s="86"/>
      <c r="FUY6" s="86"/>
      <c r="FUZ6" s="86"/>
      <c r="FVA6" s="86"/>
      <c r="FVB6" s="86"/>
      <c r="FVC6" s="86"/>
      <c r="FVD6" s="86"/>
      <c r="FVE6" s="86"/>
      <c r="FVF6" s="86"/>
      <c r="FVG6" s="86"/>
      <c r="FVH6" s="86"/>
      <c r="FVI6" s="86"/>
      <c r="FVJ6" s="86"/>
      <c r="FVK6" s="86"/>
      <c r="FVL6" s="86"/>
      <c r="FVM6" s="86"/>
      <c r="FVN6" s="86"/>
      <c r="FVO6" s="86"/>
      <c r="FVP6" s="86"/>
      <c r="FVQ6" s="86"/>
      <c r="FVR6" s="86"/>
      <c r="FVS6" s="86"/>
      <c r="FVT6" s="86"/>
      <c r="FVU6" s="86"/>
      <c r="FVV6" s="86"/>
      <c r="FVW6" s="86"/>
      <c r="FVX6" s="86"/>
      <c r="FVY6" s="86"/>
      <c r="FVZ6" s="86"/>
      <c r="FWA6" s="86"/>
      <c r="FWB6" s="86"/>
      <c r="FWC6" s="86"/>
      <c r="FWD6" s="86"/>
      <c r="FWE6" s="86"/>
      <c r="FWF6" s="86"/>
      <c r="FWG6" s="86"/>
      <c r="FWH6" s="86"/>
      <c r="FWI6" s="86"/>
      <c r="FWJ6" s="86"/>
      <c r="FWK6" s="86"/>
      <c r="FWL6" s="86"/>
      <c r="FWM6" s="86"/>
      <c r="FWN6" s="86"/>
      <c r="FWO6" s="86"/>
      <c r="FWP6" s="86"/>
      <c r="FWQ6" s="86"/>
      <c r="FWR6" s="86"/>
      <c r="FWS6" s="86"/>
      <c r="FWT6" s="86"/>
      <c r="FWU6" s="86"/>
      <c r="FWV6" s="86"/>
      <c r="FWW6" s="86"/>
      <c r="FWX6" s="86"/>
      <c r="FWY6" s="86"/>
      <c r="FWZ6" s="86"/>
      <c r="FXA6" s="86"/>
      <c r="FXB6" s="86"/>
      <c r="FXC6" s="86"/>
      <c r="FXD6" s="86"/>
      <c r="FXE6" s="86"/>
      <c r="FXF6" s="86"/>
      <c r="FXG6" s="86"/>
      <c r="FXH6" s="86"/>
      <c r="FXI6" s="86"/>
      <c r="FXJ6" s="86"/>
      <c r="FXK6" s="86"/>
      <c r="FXL6" s="86"/>
      <c r="FXM6" s="86"/>
      <c r="FXN6" s="86"/>
      <c r="FXO6" s="86"/>
      <c r="FXP6" s="86"/>
      <c r="FXQ6" s="86"/>
      <c r="FXR6" s="86"/>
      <c r="FXS6" s="86"/>
      <c r="FXT6" s="86"/>
      <c r="FXU6" s="86"/>
      <c r="FXV6" s="86"/>
      <c r="FXW6" s="86"/>
      <c r="FXX6" s="86"/>
      <c r="FXY6" s="86"/>
      <c r="FXZ6" s="86"/>
      <c r="FYA6" s="86"/>
      <c r="FYB6" s="86"/>
      <c r="FYC6" s="86"/>
      <c r="FYD6" s="86"/>
      <c r="FYE6" s="86"/>
      <c r="FYF6" s="86"/>
      <c r="FYG6" s="86"/>
      <c r="FYH6" s="86"/>
      <c r="FYI6" s="86"/>
      <c r="FYJ6" s="86"/>
      <c r="FYK6" s="86"/>
      <c r="FYL6" s="86"/>
      <c r="FYM6" s="86"/>
      <c r="FYN6" s="86"/>
      <c r="FYO6" s="86"/>
      <c r="FYP6" s="86"/>
      <c r="FYQ6" s="86"/>
      <c r="FYR6" s="86"/>
      <c r="FYS6" s="86"/>
      <c r="FYT6" s="86"/>
      <c r="FYU6" s="86"/>
      <c r="FYV6" s="86"/>
      <c r="FYW6" s="86"/>
      <c r="FYX6" s="86"/>
      <c r="FYY6" s="86"/>
      <c r="FYZ6" s="86"/>
      <c r="FZA6" s="86"/>
      <c r="FZB6" s="86"/>
      <c r="FZC6" s="86"/>
      <c r="FZD6" s="86"/>
      <c r="FZE6" s="86"/>
      <c r="FZF6" s="86"/>
      <c r="FZG6" s="86"/>
      <c r="FZH6" s="86"/>
      <c r="FZI6" s="86"/>
      <c r="FZJ6" s="86"/>
      <c r="FZK6" s="86"/>
      <c r="FZL6" s="86"/>
      <c r="FZM6" s="86"/>
      <c r="FZN6" s="86"/>
      <c r="FZO6" s="86"/>
      <c r="FZP6" s="86"/>
      <c r="FZQ6" s="86"/>
      <c r="FZR6" s="86"/>
      <c r="FZS6" s="86"/>
      <c r="FZT6" s="86"/>
      <c r="FZU6" s="86"/>
      <c r="FZV6" s="86"/>
      <c r="FZW6" s="86"/>
      <c r="FZX6" s="86"/>
      <c r="FZY6" s="86"/>
      <c r="FZZ6" s="86"/>
      <c r="GAA6" s="86"/>
      <c r="GAB6" s="86"/>
      <c r="GAC6" s="86"/>
      <c r="GAD6" s="86"/>
      <c r="GAE6" s="86"/>
      <c r="GAF6" s="86"/>
      <c r="GAG6" s="86"/>
      <c r="GAH6" s="86"/>
      <c r="GAI6" s="86"/>
      <c r="GAJ6" s="86"/>
      <c r="GAK6" s="86"/>
      <c r="GAL6" s="86"/>
      <c r="GAM6" s="86"/>
      <c r="GAN6" s="86"/>
      <c r="GAO6" s="86"/>
      <c r="GAP6" s="86"/>
      <c r="GAQ6" s="86"/>
      <c r="GAR6" s="86"/>
      <c r="GAS6" s="86"/>
      <c r="GAT6" s="86"/>
      <c r="GAU6" s="86"/>
      <c r="GAV6" s="86"/>
      <c r="GAW6" s="86"/>
      <c r="GAX6" s="86"/>
      <c r="GAY6" s="86"/>
      <c r="GAZ6" s="86"/>
      <c r="GBA6" s="86"/>
      <c r="GBB6" s="86"/>
      <c r="GBC6" s="86"/>
      <c r="GBD6" s="86"/>
      <c r="GBE6" s="86"/>
      <c r="GBF6" s="86"/>
      <c r="GBG6" s="86"/>
      <c r="GBH6" s="86"/>
      <c r="GBI6" s="86"/>
      <c r="GBJ6" s="86"/>
      <c r="GBK6" s="86"/>
      <c r="GBL6" s="86"/>
      <c r="GBM6" s="86"/>
      <c r="GBN6" s="86"/>
      <c r="GBO6" s="86"/>
      <c r="GBP6" s="86"/>
      <c r="GBQ6" s="86"/>
      <c r="GBR6" s="86"/>
      <c r="GBS6" s="86"/>
      <c r="GBT6" s="86"/>
      <c r="GBU6" s="86"/>
      <c r="GBV6" s="86"/>
      <c r="GBW6" s="86"/>
      <c r="GBX6" s="86"/>
      <c r="GBY6" s="86"/>
      <c r="GBZ6" s="86"/>
      <c r="GCA6" s="86"/>
      <c r="GCB6" s="86"/>
      <c r="GCC6" s="86"/>
      <c r="GCD6" s="86"/>
      <c r="GCE6" s="86"/>
      <c r="GCF6" s="86"/>
      <c r="GCG6" s="86"/>
      <c r="GCH6" s="86"/>
      <c r="GCI6" s="86"/>
      <c r="GCJ6" s="86"/>
      <c r="GCK6" s="86"/>
      <c r="GCL6" s="86"/>
      <c r="GCM6" s="86"/>
      <c r="GCN6" s="86"/>
      <c r="GCO6" s="86"/>
      <c r="GCP6" s="86"/>
      <c r="GCQ6" s="86"/>
      <c r="GCR6" s="86"/>
      <c r="GCS6" s="86"/>
      <c r="GCT6" s="86"/>
      <c r="GCU6" s="86"/>
      <c r="GCV6" s="86"/>
      <c r="GCW6" s="86"/>
      <c r="GCX6" s="86"/>
      <c r="GCY6" s="86"/>
      <c r="GCZ6" s="86"/>
      <c r="GDA6" s="86"/>
      <c r="GDB6" s="86"/>
      <c r="GDC6" s="86"/>
      <c r="GDD6" s="86"/>
      <c r="GDE6" s="86"/>
      <c r="GDF6" s="86"/>
      <c r="GDG6" s="86"/>
      <c r="GDH6" s="86"/>
      <c r="GDI6" s="86"/>
      <c r="GDJ6" s="86"/>
      <c r="GDK6" s="86"/>
      <c r="GDL6" s="86"/>
      <c r="GDM6" s="86"/>
      <c r="GDN6" s="86"/>
      <c r="GDO6" s="86"/>
      <c r="GDP6" s="86"/>
      <c r="GDQ6" s="86"/>
      <c r="GDR6" s="86"/>
      <c r="GDS6" s="86"/>
      <c r="GDT6" s="86"/>
      <c r="GDU6" s="86"/>
      <c r="GDV6" s="86"/>
      <c r="GDW6" s="86"/>
      <c r="GDX6" s="86"/>
      <c r="GDY6" s="86"/>
      <c r="GDZ6" s="86"/>
      <c r="GEA6" s="86"/>
      <c r="GEB6" s="86"/>
      <c r="GEC6" s="86"/>
      <c r="GED6" s="86"/>
      <c r="GEE6" s="86"/>
      <c r="GEF6" s="86"/>
      <c r="GEG6" s="86"/>
      <c r="GEH6" s="86"/>
      <c r="GEI6" s="86"/>
      <c r="GEJ6" s="86"/>
      <c r="GEK6" s="86"/>
      <c r="GEL6" s="86"/>
      <c r="GEM6" s="86"/>
      <c r="GEN6" s="86"/>
      <c r="GEO6" s="86"/>
      <c r="GEP6" s="86"/>
      <c r="GEQ6" s="86"/>
      <c r="GER6" s="86"/>
      <c r="GES6" s="86"/>
      <c r="GET6" s="86"/>
      <c r="GEU6" s="86"/>
      <c r="GEV6" s="86"/>
      <c r="GEW6" s="86"/>
      <c r="GEX6" s="86"/>
      <c r="GEY6" s="86"/>
      <c r="GEZ6" s="86"/>
      <c r="GFA6" s="86"/>
      <c r="GFB6" s="86"/>
      <c r="GFC6" s="86"/>
      <c r="GFD6" s="86"/>
      <c r="GFE6" s="86"/>
      <c r="GFF6" s="86"/>
      <c r="GFG6" s="86"/>
      <c r="GFH6" s="86"/>
      <c r="GFI6" s="86"/>
      <c r="GFJ6" s="86"/>
      <c r="GFK6" s="86"/>
      <c r="GFL6" s="86"/>
      <c r="GFM6" s="86"/>
      <c r="GFN6" s="86"/>
      <c r="GFO6" s="86"/>
      <c r="GFP6" s="86"/>
      <c r="GFQ6" s="86"/>
      <c r="GFR6" s="86"/>
      <c r="GFS6" s="86"/>
      <c r="GFT6" s="86"/>
      <c r="GFU6" s="86"/>
      <c r="GFV6" s="86"/>
      <c r="GFW6" s="86"/>
      <c r="GFX6" s="86"/>
      <c r="GFY6" s="86"/>
      <c r="GFZ6" s="86"/>
      <c r="GGA6" s="86"/>
      <c r="GGB6" s="86"/>
      <c r="GGC6" s="86"/>
      <c r="GGD6" s="86"/>
      <c r="GGE6" s="86"/>
      <c r="GGF6" s="86"/>
      <c r="GGG6" s="86"/>
      <c r="GGH6" s="86"/>
      <c r="GGI6" s="86"/>
      <c r="GGJ6" s="86"/>
      <c r="GGK6" s="86"/>
      <c r="GGL6" s="86"/>
      <c r="GGM6" s="86"/>
      <c r="GGN6" s="86"/>
      <c r="GGO6" s="86"/>
      <c r="GGP6" s="86"/>
      <c r="GGQ6" s="86"/>
      <c r="GGR6" s="86"/>
      <c r="GGS6" s="86"/>
      <c r="GGT6" s="86"/>
      <c r="GGU6" s="86"/>
      <c r="GGV6" s="86"/>
      <c r="GGW6" s="86"/>
      <c r="GGX6" s="86"/>
      <c r="GGY6" s="86"/>
      <c r="GGZ6" s="86"/>
      <c r="GHA6" s="86"/>
      <c r="GHB6" s="86"/>
      <c r="GHC6" s="86"/>
      <c r="GHD6" s="86"/>
      <c r="GHE6" s="86"/>
      <c r="GHF6" s="86"/>
      <c r="GHG6" s="86"/>
      <c r="GHH6" s="86"/>
      <c r="GHI6" s="86"/>
      <c r="GHJ6" s="86"/>
      <c r="GHK6" s="86"/>
      <c r="GHL6" s="86"/>
      <c r="GHM6" s="86"/>
      <c r="GHN6" s="86"/>
      <c r="GHO6" s="86"/>
      <c r="GHP6" s="86"/>
      <c r="GHQ6" s="86"/>
      <c r="GHR6" s="86"/>
      <c r="GHS6" s="86"/>
      <c r="GHT6" s="86"/>
      <c r="GHU6" s="86"/>
      <c r="GHV6" s="86"/>
      <c r="GHW6" s="86"/>
      <c r="GHX6" s="86"/>
      <c r="GHY6" s="86"/>
      <c r="GHZ6" s="86"/>
      <c r="GIA6" s="86"/>
      <c r="GIB6" s="86"/>
      <c r="GIC6" s="86"/>
      <c r="GID6" s="86"/>
      <c r="GIE6" s="86"/>
      <c r="GIF6" s="86"/>
      <c r="GIG6" s="86"/>
      <c r="GIH6" s="86"/>
      <c r="GII6" s="86"/>
      <c r="GIJ6" s="86"/>
      <c r="GIK6" s="86"/>
      <c r="GIL6" s="86"/>
      <c r="GIM6" s="86"/>
      <c r="GIN6" s="86"/>
      <c r="GIO6" s="86"/>
      <c r="GIP6" s="86"/>
      <c r="GIQ6" s="86"/>
      <c r="GIR6" s="86"/>
      <c r="GIS6" s="86"/>
      <c r="GIT6" s="86"/>
      <c r="GIU6" s="86"/>
      <c r="GIV6" s="86"/>
      <c r="GIW6" s="86"/>
      <c r="GIX6" s="86"/>
      <c r="GIY6" s="86"/>
      <c r="GIZ6" s="86"/>
      <c r="GJA6" s="86"/>
      <c r="GJB6" s="86"/>
      <c r="GJC6" s="86"/>
      <c r="GJD6" s="86"/>
      <c r="GJE6" s="86"/>
      <c r="GJF6" s="86"/>
      <c r="GJG6" s="86"/>
      <c r="GJH6" s="86"/>
      <c r="GJI6" s="86"/>
      <c r="GJJ6" s="86"/>
      <c r="GJK6" s="86"/>
      <c r="GJL6" s="86"/>
      <c r="GJM6" s="86"/>
      <c r="GJN6" s="86"/>
      <c r="GJO6" s="86"/>
      <c r="GJP6" s="86"/>
      <c r="GJQ6" s="86"/>
      <c r="GJR6" s="86"/>
      <c r="GJS6" s="86"/>
      <c r="GJT6" s="86"/>
      <c r="GJU6" s="86"/>
      <c r="GJV6" s="86"/>
      <c r="GJW6" s="86"/>
      <c r="GJX6" s="86"/>
      <c r="GJY6" s="86"/>
      <c r="GJZ6" s="86"/>
      <c r="GKA6" s="86"/>
      <c r="GKB6" s="86"/>
      <c r="GKC6" s="86"/>
      <c r="GKD6" s="86"/>
      <c r="GKE6" s="86"/>
      <c r="GKF6" s="86"/>
      <c r="GKG6" s="86"/>
      <c r="GKH6" s="86"/>
      <c r="GKI6" s="86"/>
      <c r="GKJ6" s="86"/>
      <c r="GKK6" s="86"/>
      <c r="GKL6" s="86"/>
      <c r="GKM6" s="86"/>
      <c r="GKN6" s="86"/>
      <c r="GKO6" s="86"/>
      <c r="GKP6" s="86"/>
      <c r="GKQ6" s="86"/>
      <c r="GKR6" s="86"/>
      <c r="GKS6" s="86"/>
      <c r="GKT6" s="86"/>
      <c r="GKU6" s="86"/>
      <c r="GKV6" s="86"/>
      <c r="GKW6" s="86"/>
      <c r="GKX6" s="86"/>
      <c r="GKY6" s="86"/>
      <c r="GKZ6" s="86"/>
      <c r="GLA6" s="86"/>
      <c r="GLB6" s="86"/>
      <c r="GLC6" s="86"/>
      <c r="GLD6" s="86"/>
      <c r="GLE6" s="86"/>
      <c r="GLF6" s="86"/>
      <c r="GLG6" s="86"/>
      <c r="GLH6" s="86"/>
      <c r="GLI6" s="86"/>
      <c r="GLJ6" s="86"/>
      <c r="GLK6" s="86"/>
      <c r="GLL6" s="86"/>
      <c r="GLM6" s="86"/>
      <c r="GLN6" s="86"/>
      <c r="GLO6" s="86"/>
      <c r="GLP6" s="86"/>
      <c r="GLQ6" s="86"/>
      <c r="GLR6" s="86"/>
      <c r="GLS6" s="86"/>
      <c r="GLT6" s="86"/>
      <c r="GLU6" s="86"/>
      <c r="GLV6" s="86"/>
      <c r="GLW6" s="86"/>
      <c r="GLX6" s="86"/>
      <c r="GLY6" s="86"/>
      <c r="GLZ6" s="86"/>
      <c r="GMA6" s="86"/>
      <c r="GMB6" s="86"/>
      <c r="GMC6" s="86"/>
      <c r="GMD6" s="86"/>
      <c r="GME6" s="86"/>
      <c r="GMF6" s="86"/>
      <c r="GMG6" s="86"/>
      <c r="GMH6" s="86"/>
      <c r="GMI6" s="86"/>
      <c r="GMJ6" s="86"/>
      <c r="GMK6" s="86"/>
      <c r="GML6" s="86"/>
      <c r="GMM6" s="86"/>
      <c r="GMN6" s="86"/>
      <c r="GMO6" s="86"/>
      <c r="GMP6" s="86"/>
      <c r="GMQ6" s="86"/>
      <c r="GMR6" s="86"/>
      <c r="GMS6" s="86"/>
      <c r="GMT6" s="86"/>
      <c r="GMU6" s="86"/>
      <c r="GMV6" s="86"/>
      <c r="GMW6" s="86"/>
      <c r="GMX6" s="86"/>
      <c r="GMY6" s="86"/>
      <c r="GMZ6" s="86"/>
      <c r="GNA6" s="86"/>
      <c r="GNB6" s="86"/>
      <c r="GNC6" s="86"/>
      <c r="GND6" s="86"/>
      <c r="GNE6" s="86"/>
      <c r="GNF6" s="86"/>
      <c r="GNG6" s="86"/>
      <c r="GNH6" s="86"/>
      <c r="GNI6" s="86"/>
      <c r="GNJ6" s="86"/>
      <c r="GNK6" s="86"/>
      <c r="GNL6" s="86"/>
      <c r="GNM6" s="86"/>
      <c r="GNN6" s="86"/>
      <c r="GNO6" s="86"/>
      <c r="GNP6" s="86"/>
      <c r="GNQ6" s="86"/>
      <c r="GNR6" s="86"/>
      <c r="GNS6" s="86"/>
      <c r="GNT6" s="86"/>
      <c r="GNU6" s="86"/>
      <c r="GNV6" s="86"/>
      <c r="GNW6" s="86"/>
      <c r="GNX6" s="86"/>
      <c r="GNY6" s="86"/>
      <c r="GNZ6" s="86"/>
      <c r="GOA6" s="86"/>
      <c r="GOB6" s="86"/>
      <c r="GOC6" s="86"/>
      <c r="GOD6" s="86"/>
      <c r="GOE6" s="86"/>
      <c r="GOF6" s="86"/>
      <c r="GOG6" s="86"/>
      <c r="GOH6" s="86"/>
      <c r="GOI6" s="86"/>
      <c r="GOJ6" s="86"/>
      <c r="GOK6" s="86"/>
      <c r="GOL6" s="86"/>
      <c r="GOM6" s="86"/>
      <c r="GON6" s="86"/>
      <c r="GOO6" s="86"/>
      <c r="GOP6" s="86"/>
      <c r="GOQ6" s="86"/>
      <c r="GOR6" s="86"/>
      <c r="GOS6" s="86"/>
      <c r="GOT6" s="86"/>
      <c r="GOU6" s="86"/>
      <c r="GOV6" s="86"/>
      <c r="GOW6" s="86"/>
      <c r="GOX6" s="86"/>
      <c r="GOY6" s="86"/>
      <c r="GOZ6" s="86"/>
      <c r="GPA6" s="86"/>
      <c r="GPB6" s="86"/>
      <c r="GPC6" s="86"/>
      <c r="GPD6" s="86"/>
      <c r="GPE6" s="86"/>
      <c r="GPF6" s="86"/>
      <c r="GPG6" s="86"/>
      <c r="GPH6" s="86"/>
      <c r="GPI6" s="86"/>
      <c r="GPJ6" s="86"/>
      <c r="GPK6" s="86"/>
      <c r="GPL6" s="86"/>
      <c r="GPM6" s="86"/>
      <c r="GPN6" s="86"/>
      <c r="GPO6" s="86"/>
      <c r="GPP6" s="86"/>
      <c r="GPQ6" s="86"/>
      <c r="GPR6" s="86"/>
      <c r="GPS6" s="86"/>
      <c r="GPT6" s="86"/>
      <c r="GPU6" s="86"/>
      <c r="GPV6" s="86"/>
      <c r="GPW6" s="86"/>
      <c r="GPX6" s="86"/>
      <c r="GPY6" s="86"/>
      <c r="GPZ6" s="86"/>
      <c r="GQA6" s="86"/>
      <c r="GQB6" s="86"/>
      <c r="GQC6" s="86"/>
      <c r="GQD6" s="86"/>
      <c r="GQE6" s="86"/>
      <c r="GQF6" s="86"/>
      <c r="GQG6" s="86"/>
      <c r="GQH6" s="86"/>
      <c r="GQI6" s="86"/>
      <c r="GQJ6" s="86"/>
      <c r="GQK6" s="86"/>
      <c r="GQL6" s="86"/>
      <c r="GQM6" s="86"/>
      <c r="GQN6" s="86"/>
      <c r="GQO6" s="86"/>
      <c r="GQP6" s="86"/>
      <c r="GQQ6" s="86"/>
      <c r="GQR6" s="86"/>
      <c r="GQS6" s="86"/>
      <c r="GQT6" s="86"/>
      <c r="GQU6" s="86"/>
      <c r="GQV6" s="86"/>
      <c r="GQW6" s="86"/>
      <c r="GQX6" s="86"/>
      <c r="GQY6" s="86"/>
      <c r="GQZ6" s="86"/>
      <c r="GRA6" s="86"/>
      <c r="GRB6" s="86"/>
      <c r="GRC6" s="86"/>
      <c r="GRD6" s="86"/>
      <c r="GRE6" s="86"/>
      <c r="GRF6" s="86"/>
      <c r="GRG6" s="86"/>
      <c r="GRH6" s="86"/>
      <c r="GRI6" s="86"/>
      <c r="GRJ6" s="86"/>
      <c r="GRK6" s="86"/>
      <c r="GRL6" s="86"/>
      <c r="GRM6" s="86"/>
      <c r="GRN6" s="86"/>
      <c r="GRO6" s="86"/>
      <c r="GRP6" s="86"/>
      <c r="GRQ6" s="86"/>
      <c r="GRR6" s="86"/>
      <c r="GRS6" s="86"/>
      <c r="GRT6" s="86"/>
      <c r="GRU6" s="86"/>
      <c r="GRV6" s="86"/>
      <c r="GRW6" s="86"/>
      <c r="GRX6" s="86"/>
      <c r="GRY6" s="86"/>
      <c r="GRZ6" s="86"/>
      <c r="GSA6" s="86"/>
      <c r="GSB6" s="86"/>
      <c r="GSC6" s="86"/>
      <c r="GSD6" s="86"/>
      <c r="GSE6" s="86"/>
      <c r="GSF6" s="86"/>
      <c r="GSG6" s="86"/>
      <c r="GSH6" s="86"/>
      <c r="GSI6" s="86"/>
      <c r="GSJ6" s="86"/>
      <c r="GSK6" s="86"/>
      <c r="GSL6" s="86"/>
      <c r="GSM6" s="86"/>
      <c r="GSN6" s="86"/>
      <c r="GSO6" s="86"/>
      <c r="GSP6" s="86"/>
      <c r="GSQ6" s="86"/>
      <c r="GSR6" s="86"/>
      <c r="GSS6" s="86"/>
      <c r="GST6" s="86"/>
      <c r="GSU6" s="86"/>
      <c r="GSV6" s="86"/>
      <c r="GSW6" s="86"/>
      <c r="GSX6" s="86"/>
      <c r="GSY6" s="86"/>
      <c r="GSZ6" s="86"/>
      <c r="GTA6" s="86"/>
      <c r="GTB6" s="86"/>
      <c r="GTC6" s="86"/>
      <c r="GTD6" s="86"/>
      <c r="GTE6" s="86"/>
      <c r="GTF6" s="86"/>
      <c r="GTG6" s="86"/>
      <c r="GTH6" s="86"/>
      <c r="GTI6" s="86"/>
      <c r="GTJ6" s="86"/>
      <c r="GTK6" s="86"/>
      <c r="GTL6" s="86"/>
      <c r="GTM6" s="86"/>
      <c r="GTN6" s="86"/>
      <c r="GTO6" s="86"/>
      <c r="GTP6" s="86"/>
      <c r="GTQ6" s="86"/>
      <c r="GTR6" s="86"/>
      <c r="GTS6" s="86"/>
      <c r="GTT6" s="86"/>
      <c r="GTU6" s="86"/>
      <c r="GTV6" s="86"/>
      <c r="GTW6" s="86"/>
      <c r="GTX6" s="86"/>
      <c r="GTY6" s="86"/>
      <c r="GTZ6" s="86"/>
      <c r="GUA6" s="86"/>
      <c r="GUB6" s="86"/>
      <c r="GUC6" s="86"/>
      <c r="GUD6" s="86"/>
      <c r="GUE6" s="86"/>
      <c r="GUF6" s="86"/>
      <c r="GUG6" s="86"/>
      <c r="GUH6" s="86"/>
      <c r="GUI6" s="86"/>
      <c r="GUJ6" s="86"/>
      <c r="GUK6" s="86"/>
      <c r="GUL6" s="86"/>
      <c r="GUM6" s="86"/>
      <c r="GUN6" s="86"/>
      <c r="GUO6" s="86"/>
      <c r="GUP6" s="86"/>
      <c r="GUQ6" s="86"/>
      <c r="GUR6" s="86"/>
      <c r="GUS6" s="86"/>
      <c r="GUT6" s="86"/>
      <c r="GUU6" s="86"/>
      <c r="GUV6" s="86"/>
      <c r="GUW6" s="86"/>
      <c r="GUX6" s="86"/>
      <c r="GUY6" s="86"/>
      <c r="GUZ6" s="86"/>
      <c r="GVA6" s="86"/>
      <c r="GVB6" s="86"/>
      <c r="GVC6" s="86"/>
      <c r="GVD6" s="86"/>
      <c r="GVE6" s="86"/>
      <c r="GVF6" s="86"/>
      <c r="GVG6" s="86"/>
      <c r="GVH6" s="86"/>
      <c r="GVI6" s="86"/>
      <c r="GVJ6" s="86"/>
      <c r="GVK6" s="86"/>
      <c r="GVL6" s="86"/>
      <c r="GVM6" s="86"/>
      <c r="GVN6" s="86"/>
      <c r="GVO6" s="86"/>
      <c r="GVP6" s="86"/>
      <c r="GVQ6" s="86"/>
      <c r="GVR6" s="86"/>
      <c r="GVS6" s="86"/>
      <c r="GVT6" s="86"/>
      <c r="GVU6" s="86"/>
      <c r="GVV6" s="86"/>
      <c r="GVW6" s="86"/>
      <c r="GVX6" s="86"/>
      <c r="GVY6" s="86"/>
      <c r="GVZ6" s="86"/>
      <c r="GWA6" s="86"/>
      <c r="GWB6" s="86"/>
      <c r="GWC6" s="86"/>
      <c r="GWD6" s="86"/>
      <c r="GWE6" s="86"/>
      <c r="GWF6" s="86"/>
      <c r="GWG6" s="86"/>
      <c r="GWH6" s="86"/>
      <c r="GWI6" s="86"/>
      <c r="GWJ6" s="86"/>
      <c r="GWK6" s="86"/>
      <c r="GWL6" s="86"/>
      <c r="GWM6" s="86"/>
      <c r="GWN6" s="86"/>
      <c r="GWO6" s="86"/>
      <c r="GWP6" s="86"/>
      <c r="GWQ6" s="86"/>
      <c r="GWR6" s="86"/>
      <c r="GWS6" s="86"/>
      <c r="GWT6" s="86"/>
      <c r="GWU6" s="86"/>
      <c r="GWV6" s="86"/>
      <c r="GWW6" s="86"/>
      <c r="GWX6" s="86"/>
      <c r="GWY6" s="86"/>
      <c r="GWZ6" s="86"/>
      <c r="GXA6" s="86"/>
      <c r="GXB6" s="86"/>
      <c r="GXC6" s="86"/>
      <c r="GXD6" s="86"/>
      <c r="GXE6" s="86"/>
      <c r="GXF6" s="86"/>
      <c r="GXG6" s="86"/>
      <c r="GXH6" s="86"/>
      <c r="GXI6" s="86"/>
      <c r="GXJ6" s="86"/>
      <c r="GXK6" s="86"/>
      <c r="GXL6" s="86"/>
      <c r="GXM6" s="86"/>
      <c r="GXN6" s="86"/>
      <c r="GXO6" s="86"/>
      <c r="GXP6" s="86"/>
      <c r="GXQ6" s="86"/>
      <c r="GXR6" s="86"/>
      <c r="GXS6" s="86"/>
      <c r="GXT6" s="86"/>
      <c r="GXU6" s="86"/>
      <c r="GXV6" s="86"/>
      <c r="GXW6" s="86"/>
      <c r="GXX6" s="86"/>
      <c r="GXY6" s="86"/>
      <c r="GXZ6" s="86"/>
      <c r="GYA6" s="86"/>
      <c r="GYB6" s="86"/>
      <c r="GYC6" s="86"/>
      <c r="GYD6" s="86"/>
      <c r="GYE6" s="86"/>
      <c r="GYF6" s="86"/>
      <c r="GYG6" s="86"/>
      <c r="GYH6" s="86"/>
      <c r="GYI6" s="86"/>
      <c r="GYJ6" s="86"/>
      <c r="GYK6" s="86"/>
      <c r="GYL6" s="86"/>
      <c r="GYM6" s="86"/>
      <c r="GYN6" s="86"/>
      <c r="GYO6" s="86"/>
      <c r="GYP6" s="86"/>
      <c r="GYQ6" s="86"/>
      <c r="GYR6" s="86"/>
      <c r="GYS6" s="86"/>
      <c r="GYT6" s="86"/>
      <c r="GYU6" s="86"/>
      <c r="GYV6" s="86"/>
      <c r="GYW6" s="86"/>
      <c r="GYX6" s="86"/>
      <c r="GYY6" s="86"/>
      <c r="GYZ6" s="86"/>
      <c r="GZA6" s="86"/>
      <c r="GZB6" s="86"/>
      <c r="GZC6" s="86"/>
      <c r="GZD6" s="86"/>
      <c r="GZE6" s="86"/>
      <c r="GZF6" s="86"/>
      <c r="GZG6" s="86"/>
      <c r="GZH6" s="86"/>
      <c r="GZI6" s="86"/>
      <c r="GZJ6" s="86"/>
      <c r="GZK6" s="86"/>
      <c r="GZL6" s="86"/>
      <c r="GZM6" s="86"/>
      <c r="GZN6" s="86"/>
      <c r="GZO6" s="86"/>
      <c r="GZP6" s="86"/>
      <c r="GZQ6" s="86"/>
      <c r="GZR6" s="86"/>
      <c r="GZS6" s="86"/>
      <c r="GZT6" s="86"/>
      <c r="GZU6" s="86"/>
      <c r="GZV6" s="86"/>
      <c r="GZW6" s="86"/>
      <c r="GZX6" s="86"/>
      <c r="GZY6" s="86"/>
      <c r="GZZ6" s="86"/>
      <c r="HAA6" s="86"/>
      <c r="HAB6" s="86"/>
      <c r="HAC6" s="86"/>
      <c r="HAD6" s="86"/>
      <c r="HAE6" s="86"/>
      <c r="HAF6" s="86"/>
      <c r="HAG6" s="86"/>
      <c r="HAH6" s="86"/>
      <c r="HAI6" s="86"/>
      <c r="HAJ6" s="86"/>
      <c r="HAK6" s="86"/>
      <c r="HAL6" s="86"/>
      <c r="HAM6" s="86"/>
      <c r="HAN6" s="86"/>
      <c r="HAO6" s="86"/>
      <c r="HAP6" s="86"/>
      <c r="HAQ6" s="86"/>
      <c r="HAR6" s="86"/>
      <c r="HAS6" s="86"/>
      <c r="HAT6" s="86"/>
      <c r="HAU6" s="86"/>
      <c r="HAV6" s="86"/>
      <c r="HAW6" s="86"/>
      <c r="HAX6" s="86"/>
      <c r="HAY6" s="86"/>
      <c r="HAZ6" s="86"/>
      <c r="HBA6" s="86"/>
      <c r="HBB6" s="86"/>
      <c r="HBC6" s="86"/>
      <c r="HBD6" s="86"/>
      <c r="HBE6" s="86"/>
      <c r="HBF6" s="86"/>
      <c r="HBG6" s="86"/>
      <c r="HBH6" s="86"/>
      <c r="HBI6" s="86"/>
      <c r="HBJ6" s="86"/>
      <c r="HBK6" s="86"/>
      <c r="HBL6" s="86"/>
      <c r="HBM6" s="86"/>
      <c r="HBN6" s="86"/>
      <c r="HBO6" s="86"/>
      <c r="HBP6" s="86"/>
      <c r="HBQ6" s="86"/>
      <c r="HBR6" s="86"/>
      <c r="HBS6" s="86"/>
      <c r="HBT6" s="86"/>
      <c r="HBU6" s="86"/>
      <c r="HBV6" s="86"/>
      <c r="HBW6" s="86"/>
      <c r="HBX6" s="86"/>
      <c r="HBY6" s="86"/>
      <c r="HBZ6" s="86"/>
      <c r="HCA6" s="86"/>
      <c r="HCB6" s="86"/>
      <c r="HCC6" s="86"/>
      <c r="HCD6" s="86"/>
      <c r="HCE6" s="86"/>
      <c r="HCF6" s="86"/>
      <c r="HCG6" s="86"/>
      <c r="HCH6" s="86"/>
      <c r="HCI6" s="86"/>
      <c r="HCJ6" s="86"/>
      <c r="HCK6" s="86"/>
      <c r="HCL6" s="86"/>
      <c r="HCM6" s="86"/>
      <c r="HCN6" s="86"/>
      <c r="HCO6" s="86"/>
      <c r="HCP6" s="86"/>
      <c r="HCQ6" s="86"/>
      <c r="HCR6" s="86"/>
      <c r="HCS6" s="86"/>
      <c r="HCT6" s="86"/>
      <c r="HCU6" s="86"/>
      <c r="HCV6" s="86"/>
      <c r="HCW6" s="86"/>
      <c r="HCX6" s="86"/>
      <c r="HCY6" s="86"/>
      <c r="HCZ6" s="86"/>
      <c r="HDA6" s="86"/>
      <c r="HDB6" s="86"/>
      <c r="HDC6" s="86"/>
      <c r="HDD6" s="86"/>
      <c r="HDE6" s="86"/>
      <c r="HDF6" s="86"/>
      <c r="HDG6" s="86"/>
      <c r="HDH6" s="86"/>
      <c r="HDI6" s="86"/>
      <c r="HDJ6" s="86"/>
      <c r="HDK6" s="86"/>
      <c r="HDL6" s="86"/>
      <c r="HDM6" s="86"/>
      <c r="HDN6" s="86"/>
      <c r="HDO6" s="86"/>
      <c r="HDP6" s="86"/>
      <c r="HDQ6" s="86"/>
      <c r="HDR6" s="86"/>
      <c r="HDS6" s="86"/>
      <c r="HDT6" s="86"/>
      <c r="HDU6" s="86"/>
      <c r="HDV6" s="86"/>
      <c r="HDW6" s="86"/>
      <c r="HDX6" s="86"/>
      <c r="HDY6" s="86"/>
      <c r="HDZ6" s="86"/>
      <c r="HEA6" s="86"/>
      <c r="HEB6" s="86"/>
      <c r="HEC6" s="86"/>
      <c r="HED6" s="86"/>
      <c r="HEE6" s="86"/>
      <c r="HEF6" s="86"/>
      <c r="HEG6" s="86"/>
      <c r="HEH6" s="86"/>
      <c r="HEI6" s="86"/>
      <c r="HEJ6" s="86"/>
      <c r="HEK6" s="86"/>
      <c r="HEL6" s="86"/>
      <c r="HEM6" s="86"/>
      <c r="HEN6" s="86"/>
      <c r="HEO6" s="86"/>
      <c r="HEP6" s="86"/>
      <c r="HEQ6" s="86"/>
      <c r="HER6" s="86"/>
      <c r="HES6" s="86"/>
      <c r="HET6" s="86"/>
      <c r="HEU6" s="86"/>
      <c r="HEV6" s="86"/>
      <c r="HEW6" s="86"/>
      <c r="HEX6" s="86"/>
      <c r="HEY6" s="86"/>
      <c r="HEZ6" s="86"/>
      <c r="HFA6" s="86"/>
      <c r="HFB6" s="86"/>
      <c r="HFC6" s="86"/>
      <c r="HFD6" s="86"/>
      <c r="HFE6" s="86"/>
      <c r="HFF6" s="86"/>
      <c r="HFG6" s="86"/>
      <c r="HFH6" s="86"/>
      <c r="HFI6" s="86"/>
      <c r="HFJ6" s="86"/>
      <c r="HFK6" s="86"/>
      <c r="HFL6" s="86"/>
      <c r="HFM6" s="86"/>
      <c r="HFN6" s="86"/>
      <c r="HFO6" s="86"/>
      <c r="HFP6" s="86"/>
      <c r="HFQ6" s="86"/>
      <c r="HFR6" s="86"/>
      <c r="HFS6" s="86"/>
      <c r="HFT6" s="86"/>
      <c r="HFU6" s="86"/>
      <c r="HFV6" s="86"/>
      <c r="HFW6" s="86"/>
      <c r="HFX6" s="86"/>
      <c r="HFY6" s="86"/>
      <c r="HFZ6" s="86"/>
      <c r="HGA6" s="86"/>
      <c r="HGB6" s="86"/>
      <c r="HGC6" s="86"/>
      <c r="HGD6" s="86"/>
      <c r="HGE6" s="86"/>
      <c r="HGF6" s="86"/>
      <c r="HGG6" s="86"/>
      <c r="HGH6" s="86"/>
      <c r="HGI6" s="86"/>
      <c r="HGJ6" s="86"/>
      <c r="HGK6" s="86"/>
      <c r="HGL6" s="86"/>
      <c r="HGM6" s="86"/>
      <c r="HGN6" s="86"/>
      <c r="HGO6" s="86"/>
      <c r="HGP6" s="86"/>
      <c r="HGQ6" s="86"/>
      <c r="HGR6" s="86"/>
      <c r="HGS6" s="86"/>
      <c r="HGT6" s="86"/>
      <c r="HGU6" s="86"/>
      <c r="HGV6" s="86"/>
      <c r="HGW6" s="86"/>
      <c r="HGX6" s="86"/>
      <c r="HGY6" s="86"/>
      <c r="HGZ6" s="86"/>
      <c r="HHA6" s="86"/>
      <c r="HHB6" s="86"/>
      <c r="HHC6" s="86"/>
      <c r="HHD6" s="86"/>
      <c r="HHE6" s="86"/>
      <c r="HHF6" s="86"/>
      <c r="HHG6" s="86"/>
      <c r="HHH6" s="86"/>
      <c r="HHI6" s="86"/>
      <c r="HHJ6" s="86"/>
      <c r="HHK6" s="86"/>
      <c r="HHL6" s="86"/>
      <c r="HHM6" s="86"/>
      <c r="HHN6" s="86"/>
      <c r="HHO6" s="86"/>
      <c r="HHP6" s="86"/>
      <c r="HHQ6" s="86"/>
      <c r="HHR6" s="86"/>
      <c r="HHS6" s="86"/>
      <c r="HHT6" s="86"/>
      <c r="HHU6" s="86"/>
      <c r="HHV6" s="86"/>
      <c r="HHW6" s="86"/>
      <c r="HHX6" s="86"/>
      <c r="HHY6" s="86"/>
      <c r="HHZ6" s="86"/>
      <c r="HIA6" s="86"/>
      <c r="HIB6" s="86"/>
      <c r="HIC6" s="86"/>
      <c r="HID6" s="86"/>
      <c r="HIE6" s="86"/>
      <c r="HIF6" s="86"/>
      <c r="HIG6" s="86"/>
      <c r="HIH6" s="86"/>
      <c r="HII6" s="86"/>
      <c r="HIJ6" s="86"/>
      <c r="HIK6" s="86"/>
      <c r="HIL6" s="86"/>
      <c r="HIM6" s="86"/>
      <c r="HIN6" s="86"/>
      <c r="HIO6" s="86"/>
      <c r="HIP6" s="86"/>
      <c r="HIQ6" s="86"/>
      <c r="HIR6" s="86"/>
      <c r="HIS6" s="86"/>
      <c r="HIT6" s="86"/>
      <c r="HIU6" s="86"/>
      <c r="HIV6" s="86"/>
      <c r="HIW6" s="86"/>
      <c r="HIX6" s="86"/>
      <c r="HIY6" s="86"/>
      <c r="HIZ6" s="86"/>
      <c r="HJA6" s="86"/>
      <c r="HJB6" s="86"/>
      <c r="HJC6" s="86"/>
      <c r="HJD6" s="86"/>
      <c r="HJE6" s="86"/>
      <c r="HJF6" s="86"/>
      <c r="HJG6" s="86"/>
      <c r="HJH6" s="86"/>
      <c r="HJI6" s="86"/>
      <c r="HJJ6" s="86"/>
      <c r="HJK6" s="86"/>
      <c r="HJL6" s="86"/>
      <c r="HJM6" s="86"/>
      <c r="HJN6" s="86"/>
      <c r="HJO6" s="86"/>
      <c r="HJP6" s="86"/>
      <c r="HJQ6" s="86"/>
      <c r="HJR6" s="86"/>
      <c r="HJS6" s="86"/>
      <c r="HJT6" s="86"/>
      <c r="HJU6" s="86"/>
      <c r="HJV6" s="86"/>
      <c r="HJW6" s="86"/>
      <c r="HJX6" s="86"/>
      <c r="HJY6" s="86"/>
      <c r="HJZ6" s="86"/>
      <c r="HKA6" s="86"/>
      <c r="HKB6" s="86"/>
      <c r="HKC6" s="86"/>
      <c r="HKD6" s="86"/>
      <c r="HKE6" s="86"/>
      <c r="HKF6" s="86"/>
      <c r="HKG6" s="86"/>
      <c r="HKH6" s="86"/>
      <c r="HKI6" s="86"/>
      <c r="HKJ6" s="86"/>
      <c r="HKK6" s="86"/>
      <c r="HKL6" s="86"/>
      <c r="HKM6" s="86"/>
      <c r="HKN6" s="86"/>
      <c r="HKO6" s="86"/>
      <c r="HKP6" s="86"/>
      <c r="HKQ6" s="86"/>
      <c r="HKR6" s="86"/>
      <c r="HKS6" s="86"/>
      <c r="HKT6" s="86"/>
      <c r="HKU6" s="86"/>
      <c r="HKV6" s="86"/>
      <c r="HKW6" s="86"/>
      <c r="HKX6" s="86"/>
      <c r="HKY6" s="86"/>
      <c r="HKZ6" s="86"/>
      <c r="HLA6" s="86"/>
      <c r="HLB6" s="86"/>
      <c r="HLC6" s="86"/>
      <c r="HLD6" s="86"/>
      <c r="HLE6" s="86"/>
      <c r="HLF6" s="86"/>
      <c r="HLG6" s="86"/>
      <c r="HLH6" s="86"/>
      <c r="HLI6" s="86"/>
      <c r="HLJ6" s="86"/>
      <c r="HLK6" s="86"/>
      <c r="HLL6" s="86"/>
      <c r="HLM6" s="86"/>
      <c r="HLN6" s="86"/>
      <c r="HLO6" s="86"/>
      <c r="HLP6" s="86"/>
      <c r="HLQ6" s="86"/>
      <c r="HLR6" s="86"/>
      <c r="HLS6" s="86"/>
      <c r="HLT6" s="86"/>
      <c r="HLU6" s="86"/>
      <c r="HLV6" s="86"/>
      <c r="HLW6" s="86"/>
      <c r="HLX6" s="86"/>
      <c r="HLY6" s="86"/>
      <c r="HLZ6" s="86"/>
      <c r="HMA6" s="86"/>
      <c r="HMB6" s="86"/>
      <c r="HMC6" s="86"/>
      <c r="HMD6" s="86"/>
      <c r="HME6" s="86"/>
      <c r="HMF6" s="86"/>
      <c r="HMG6" s="86"/>
      <c r="HMH6" s="86"/>
      <c r="HMI6" s="86"/>
      <c r="HMJ6" s="86"/>
      <c r="HMK6" s="86"/>
      <c r="HML6" s="86"/>
      <c r="HMM6" s="86"/>
      <c r="HMN6" s="86"/>
      <c r="HMO6" s="86"/>
      <c r="HMP6" s="86"/>
      <c r="HMQ6" s="86"/>
      <c r="HMR6" s="86"/>
      <c r="HMS6" s="86"/>
      <c r="HMT6" s="86"/>
      <c r="HMU6" s="86"/>
      <c r="HMV6" s="86"/>
      <c r="HMW6" s="86"/>
      <c r="HMX6" s="86"/>
      <c r="HMY6" s="86"/>
      <c r="HMZ6" s="86"/>
      <c r="HNA6" s="86"/>
      <c r="HNB6" s="86"/>
      <c r="HNC6" s="86"/>
      <c r="HND6" s="86"/>
      <c r="HNE6" s="86"/>
      <c r="HNF6" s="86"/>
      <c r="HNG6" s="86"/>
      <c r="HNH6" s="86"/>
      <c r="HNI6" s="86"/>
      <c r="HNJ6" s="86"/>
      <c r="HNK6" s="86"/>
      <c r="HNL6" s="86"/>
      <c r="HNM6" s="86"/>
      <c r="HNN6" s="86"/>
      <c r="HNO6" s="86"/>
      <c r="HNP6" s="86"/>
      <c r="HNQ6" s="86"/>
      <c r="HNR6" s="86"/>
      <c r="HNS6" s="86"/>
      <c r="HNT6" s="86"/>
      <c r="HNU6" s="86"/>
      <c r="HNV6" s="86"/>
      <c r="HNW6" s="86"/>
      <c r="HNX6" s="86"/>
      <c r="HNY6" s="86"/>
      <c r="HNZ6" s="86"/>
      <c r="HOA6" s="86"/>
      <c r="HOB6" s="86"/>
      <c r="HOC6" s="86"/>
      <c r="HOD6" s="86"/>
      <c r="HOE6" s="86"/>
      <c r="HOF6" s="86"/>
      <c r="HOG6" s="86"/>
      <c r="HOH6" s="86"/>
      <c r="HOI6" s="86"/>
      <c r="HOJ6" s="86"/>
      <c r="HOK6" s="86"/>
      <c r="HOL6" s="86"/>
      <c r="HOM6" s="86"/>
      <c r="HON6" s="86"/>
      <c r="HOO6" s="86"/>
      <c r="HOP6" s="86"/>
      <c r="HOQ6" s="86"/>
      <c r="HOR6" s="86"/>
      <c r="HOS6" s="86"/>
      <c r="HOT6" s="86"/>
      <c r="HOU6" s="86"/>
      <c r="HOV6" s="86"/>
      <c r="HOW6" s="86"/>
      <c r="HOX6" s="86"/>
      <c r="HOY6" s="86"/>
      <c r="HOZ6" s="86"/>
      <c r="HPA6" s="86"/>
      <c r="HPB6" s="86"/>
      <c r="HPC6" s="86"/>
      <c r="HPD6" s="86"/>
      <c r="HPE6" s="86"/>
      <c r="HPF6" s="86"/>
      <c r="HPG6" s="86"/>
      <c r="HPH6" s="86"/>
      <c r="HPI6" s="86"/>
      <c r="HPJ6" s="86"/>
      <c r="HPK6" s="86"/>
      <c r="HPL6" s="86"/>
      <c r="HPM6" s="86"/>
      <c r="HPN6" s="86"/>
      <c r="HPO6" s="86"/>
      <c r="HPP6" s="86"/>
      <c r="HPQ6" s="86"/>
      <c r="HPR6" s="86"/>
      <c r="HPS6" s="86"/>
      <c r="HPT6" s="86"/>
      <c r="HPU6" s="86"/>
      <c r="HPV6" s="86"/>
      <c r="HPW6" s="86"/>
      <c r="HPX6" s="86"/>
      <c r="HPY6" s="86"/>
      <c r="HPZ6" s="86"/>
      <c r="HQA6" s="86"/>
      <c r="HQB6" s="86"/>
      <c r="HQC6" s="86"/>
      <c r="HQD6" s="86"/>
      <c r="HQE6" s="86"/>
      <c r="HQF6" s="86"/>
      <c r="HQG6" s="86"/>
      <c r="HQH6" s="86"/>
      <c r="HQI6" s="86"/>
      <c r="HQJ6" s="86"/>
      <c r="HQK6" s="86"/>
      <c r="HQL6" s="86"/>
      <c r="HQM6" s="86"/>
      <c r="HQN6" s="86"/>
      <c r="HQO6" s="86"/>
      <c r="HQP6" s="86"/>
      <c r="HQQ6" s="86"/>
      <c r="HQR6" s="86"/>
      <c r="HQS6" s="86"/>
      <c r="HQT6" s="86"/>
      <c r="HQU6" s="86"/>
      <c r="HQV6" s="86"/>
      <c r="HQW6" s="86"/>
      <c r="HQX6" s="86"/>
      <c r="HQY6" s="86"/>
      <c r="HQZ6" s="86"/>
      <c r="HRA6" s="86"/>
      <c r="HRB6" s="86"/>
      <c r="HRC6" s="86"/>
      <c r="HRD6" s="86"/>
      <c r="HRE6" s="86"/>
      <c r="HRF6" s="86"/>
      <c r="HRG6" s="86"/>
      <c r="HRH6" s="86"/>
      <c r="HRI6" s="86"/>
      <c r="HRJ6" s="86"/>
      <c r="HRK6" s="86"/>
      <c r="HRL6" s="86"/>
      <c r="HRM6" s="86"/>
      <c r="HRN6" s="86"/>
      <c r="HRO6" s="86"/>
      <c r="HRP6" s="86"/>
      <c r="HRQ6" s="86"/>
      <c r="HRR6" s="86"/>
      <c r="HRS6" s="86"/>
      <c r="HRT6" s="86"/>
      <c r="HRU6" s="86"/>
      <c r="HRV6" s="86"/>
      <c r="HRW6" s="86"/>
      <c r="HRX6" s="86"/>
      <c r="HRY6" s="86"/>
      <c r="HRZ6" s="86"/>
      <c r="HSA6" s="86"/>
      <c r="HSB6" s="86"/>
      <c r="HSC6" s="86"/>
      <c r="HSD6" s="86"/>
      <c r="HSE6" s="86"/>
      <c r="HSF6" s="86"/>
      <c r="HSG6" s="86"/>
      <c r="HSH6" s="86"/>
      <c r="HSI6" s="86"/>
      <c r="HSJ6" s="86"/>
      <c r="HSK6" s="86"/>
      <c r="HSL6" s="86"/>
      <c r="HSM6" s="86"/>
      <c r="HSN6" s="86"/>
      <c r="HSO6" s="86"/>
      <c r="HSP6" s="86"/>
      <c r="HSQ6" s="86"/>
      <c r="HSR6" s="86"/>
      <c r="HSS6" s="86"/>
      <c r="HST6" s="86"/>
      <c r="HSU6" s="86"/>
      <c r="HSV6" s="86"/>
      <c r="HSW6" s="86"/>
      <c r="HSX6" s="86"/>
      <c r="HSY6" s="86"/>
      <c r="HSZ6" s="86"/>
      <c r="HTA6" s="86"/>
      <c r="HTB6" s="86"/>
      <c r="HTC6" s="86"/>
      <c r="HTD6" s="86"/>
      <c r="HTE6" s="86"/>
      <c r="HTF6" s="86"/>
      <c r="HTG6" s="86"/>
      <c r="HTH6" s="86"/>
      <c r="HTI6" s="86"/>
      <c r="HTJ6" s="86"/>
      <c r="HTK6" s="86"/>
      <c r="HTL6" s="86"/>
      <c r="HTM6" s="86"/>
      <c r="HTN6" s="86"/>
      <c r="HTO6" s="86"/>
      <c r="HTP6" s="86"/>
      <c r="HTQ6" s="86"/>
      <c r="HTR6" s="86"/>
      <c r="HTS6" s="86"/>
      <c r="HTT6" s="86"/>
      <c r="HTU6" s="86"/>
      <c r="HTV6" s="86"/>
      <c r="HTW6" s="86"/>
      <c r="HTX6" s="86"/>
      <c r="HTY6" s="86"/>
      <c r="HTZ6" s="86"/>
      <c r="HUA6" s="86"/>
      <c r="HUB6" s="86"/>
      <c r="HUC6" s="86"/>
      <c r="HUD6" s="86"/>
      <c r="HUE6" s="86"/>
      <c r="HUF6" s="86"/>
      <c r="HUG6" s="86"/>
      <c r="HUH6" s="86"/>
      <c r="HUI6" s="86"/>
      <c r="HUJ6" s="86"/>
      <c r="HUK6" s="86"/>
      <c r="HUL6" s="86"/>
      <c r="HUM6" s="86"/>
      <c r="HUN6" s="86"/>
      <c r="HUO6" s="86"/>
      <c r="HUP6" s="86"/>
      <c r="HUQ6" s="86"/>
      <c r="HUR6" s="86"/>
      <c r="HUS6" s="86"/>
      <c r="HUT6" s="86"/>
      <c r="HUU6" s="86"/>
      <c r="HUV6" s="86"/>
      <c r="HUW6" s="86"/>
      <c r="HUX6" s="86"/>
      <c r="HUY6" s="86"/>
      <c r="HUZ6" s="86"/>
      <c r="HVA6" s="86"/>
      <c r="HVB6" s="86"/>
      <c r="HVC6" s="86"/>
      <c r="HVD6" s="86"/>
      <c r="HVE6" s="86"/>
      <c r="HVF6" s="86"/>
      <c r="HVG6" s="86"/>
      <c r="HVH6" s="86"/>
      <c r="HVI6" s="86"/>
      <c r="HVJ6" s="86"/>
      <c r="HVK6" s="86"/>
      <c r="HVL6" s="86"/>
      <c r="HVM6" s="86"/>
      <c r="HVN6" s="86"/>
      <c r="HVO6" s="86"/>
      <c r="HVP6" s="86"/>
      <c r="HVQ6" s="86"/>
      <c r="HVR6" s="86"/>
      <c r="HVS6" s="86"/>
      <c r="HVT6" s="86"/>
      <c r="HVU6" s="86"/>
      <c r="HVV6" s="86"/>
      <c r="HVW6" s="86"/>
      <c r="HVX6" s="86"/>
      <c r="HVY6" s="86"/>
      <c r="HVZ6" s="86"/>
      <c r="HWA6" s="86"/>
      <c r="HWB6" s="86"/>
      <c r="HWC6" s="86"/>
      <c r="HWD6" s="86"/>
      <c r="HWE6" s="86"/>
      <c r="HWF6" s="86"/>
      <c r="HWG6" s="86"/>
      <c r="HWH6" s="86"/>
      <c r="HWI6" s="86"/>
      <c r="HWJ6" s="86"/>
      <c r="HWK6" s="86"/>
      <c r="HWL6" s="86"/>
      <c r="HWM6" s="86"/>
      <c r="HWN6" s="86"/>
      <c r="HWO6" s="86"/>
      <c r="HWP6" s="86"/>
      <c r="HWQ6" s="86"/>
      <c r="HWR6" s="86"/>
      <c r="HWS6" s="86"/>
      <c r="HWT6" s="86"/>
      <c r="HWU6" s="86"/>
      <c r="HWV6" s="86"/>
      <c r="HWW6" s="86"/>
      <c r="HWX6" s="86"/>
      <c r="HWY6" s="86"/>
      <c r="HWZ6" s="86"/>
      <c r="HXA6" s="86"/>
      <c r="HXB6" s="86"/>
      <c r="HXC6" s="86"/>
      <c r="HXD6" s="86"/>
      <c r="HXE6" s="86"/>
      <c r="HXF6" s="86"/>
      <c r="HXG6" s="86"/>
      <c r="HXH6" s="86"/>
      <c r="HXI6" s="86"/>
      <c r="HXJ6" s="86"/>
      <c r="HXK6" s="86"/>
      <c r="HXL6" s="86"/>
      <c r="HXM6" s="86"/>
      <c r="HXN6" s="86"/>
      <c r="HXO6" s="86"/>
      <c r="HXP6" s="86"/>
      <c r="HXQ6" s="86"/>
      <c r="HXR6" s="86"/>
      <c r="HXS6" s="86"/>
      <c r="HXT6" s="86"/>
      <c r="HXU6" s="86"/>
      <c r="HXV6" s="86"/>
      <c r="HXW6" s="86"/>
      <c r="HXX6" s="86"/>
      <c r="HXY6" s="86"/>
      <c r="HXZ6" s="86"/>
      <c r="HYA6" s="86"/>
      <c r="HYB6" s="86"/>
      <c r="HYC6" s="86"/>
      <c r="HYD6" s="86"/>
      <c r="HYE6" s="86"/>
      <c r="HYF6" s="86"/>
      <c r="HYG6" s="86"/>
      <c r="HYH6" s="86"/>
      <c r="HYI6" s="86"/>
      <c r="HYJ6" s="86"/>
      <c r="HYK6" s="86"/>
      <c r="HYL6" s="86"/>
      <c r="HYM6" s="86"/>
      <c r="HYN6" s="86"/>
      <c r="HYO6" s="86"/>
      <c r="HYP6" s="86"/>
      <c r="HYQ6" s="86"/>
      <c r="HYR6" s="86"/>
      <c r="HYS6" s="86"/>
      <c r="HYT6" s="86"/>
      <c r="HYU6" s="86"/>
      <c r="HYV6" s="86"/>
      <c r="HYW6" s="86"/>
      <c r="HYX6" s="86"/>
      <c r="HYY6" s="86"/>
      <c r="HYZ6" s="86"/>
      <c r="HZA6" s="86"/>
      <c r="HZB6" s="86"/>
      <c r="HZC6" s="86"/>
      <c r="HZD6" s="86"/>
      <c r="HZE6" s="86"/>
      <c r="HZF6" s="86"/>
      <c r="HZG6" s="86"/>
      <c r="HZH6" s="86"/>
      <c r="HZI6" s="86"/>
      <c r="HZJ6" s="86"/>
      <c r="HZK6" s="86"/>
      <c r="HZL6" s="86"/>
      <c r="HZM6" s="86"/>
      <c r="HZN6" s="86"/>
      <c r="HZO6" s="86"/>
      <c r="HZP6" s="86"/>
      <c r="HZQ6" s="86"/>
      <c r="HZR6" s="86"/>
      <c r="HZS6" s="86"/>
      <c r="HZT6" s="86"/>
      <c r="HZU6" s="86"/>
      <c r="HZV6" s="86"/>
      <c r="HZW6" s="86"/>
      <c r="HZX6" s="86"/>
      <c r="HZY6" s="86"/>
      <c r="HZZ6" s="86"/>
      <c r="IAA6" s="86"/>
      <c r="IAB6" s="86"/>
      <c r="IAC6" s="86"/>
      <c r="IAD6" s="86"/>
      <c r="IAE6" s="86"/>
      <c r="IAF6" s="86"/>
      <c r="IAG6" s="86"/>
      <c r="IAH6" s="86"/>
      <c r="IAI6" s="86"/>
      <c r="IAJ6" s="86"/>
      <c r="IAK6" s="86"/>
      <c r="IAL6" s="86"/>
      <c r="IAM6" s="86"/>
      <c r="IAN6" s="86"/>
      <c r="IAO6" s="86"/>
      <c r="IAP6" s="86"/>
      <c r="IAQ6" s="86"/>
      <c r="IAR6" s="86"/>
      <c r="IAS6" s="86"/>
      <c r="IAT6" s="86"/>
      <c r="IAU6" s="86"/>
      <c r="IAV6" s="86"/>
      <c r="IAW6" s="86"/>
      <c r="IAX6" s="86"/>
      <c r="IAY6" s="86"/>
      <c r="IAZ6" s="86"/>
      <c r="IBA6" s="86"/>
      <c r="IBB6" s="86"/>
      <c r="IBC6" s="86"/>
      <c r="IBD6" s="86"/>
      <c r="IBE6" s="86"/>
      <c r="IBF6" s="86"/>
      <c r="IBG6" s="86"/>
      <c r="IBH6" s="86"/>
      <c r="IBI6" s="86"/>
      <c r="IBJ6" s="86"/>
      <c r="IBK6" s="86"/>
      <c r="IBL6" s="86"/>
      <c r="IBM6" s="86"/>
      <c r="IBN6" s="86"/>
      <c r="IBO6" s="86"/>
      <c r="IBP6" s="86"/>
      <c r="IBQ6" s="86"/>
      <c r="IBR6" s="86"/>
      <c r="IBS6" s="86"/>
      <c r="IBT6" s="86"/>
      <c r="IBU6" s="86"/>
      <c r="IBV6" s="86"/>
      <c r="IBW6" s="86"/>
      <c r="IBX6" s="86"/>
      <c r="IBY6" s="86"/>
      <c r="IBZ6" s="86"/>
      <c r="ICA6" s="86"/>
      <c r="ICB6" s="86"/>
      <c r="ICC6" s="86"/>
      <c r="ICD6" s="86"/>
      <c r="ICE6" s="86"/>
      <c r="ICF6" s="86"/>
      <c r="ICG6" s="86"/>
      <c r="ICH6" s="86"/>
      <c r="ICI6" s="86"/>
      <c r="ICJ6" s="86"/>
      <c r="ICK6" s="86"/>
      <c r="ICL6" s="86"/>
      <c r="ICM6" s="86"/>
      <c r="ICN6" s="86"/>
      <c r="ICO6" s="86"/>
      <c r="ICP6" s="86"/>
      <c r="ICQ6" s="86"/>
      <c r="ICR6" s="86"/>
      <c r="ICS6" s="86"/>
      <c r="ICT6" s="86"/>
      <c r="ICU6" s="86"/>
      <c r="ICV6" s="86"/>
      <c r="ICW6" s="86"/>
      <c r="ICX6" s="86"/>
      <c r="ICY6" s="86"/>
      <c r="ICZ6" s="86"/>
      <c r="IDA6" s="86"/>
      <c r="IDB6" s="86"/>
      <c r="IDC6" s="86"/>
      <c r="IDD6" s="86"/>
      <c r="IDE6" s="86"/>
      <c r="IDF6" s="86"/>
      <c r="IDG6" s="86"/>
      <c r="IDH6" s="86"/>
      <c r="IDI6" s="86"/>
      <c r="IDJ6" s="86"/>
      <c r="IDK6" s="86"/>
      <c r="IDL6" s="86"/>
      <c r="IDM6" s="86"/>
      <c r="IDN6" s="86"/>
      <c r="IDO6" s="86"/>
      <c r="IDP6" s="86"/>
      <c r="IDQ6" s="86"/>
      <c r="IDR6" s="86"/>
      <c r="IDS6" s="86"/>
      <c r="IDT6" s="86"/>
      <c r="IDU6" s="86"/>
      <c r="IDV6" s="86"/>
      <c r="IDW6" s="86"/>
      <c r="IDX6" s="86"/>
      <c r="IDY6" s="86"/>
      <c r="IDZ6" s="86"/>
      <c r="IEA6" s="86"/>
      <c r="IEB6" s="86"/>
      <c r="IEC6" s="86"/>
      <c r="IED6" s="86"/>
      <c r="IEE6" s="86"/>
      <c r="IEF6" s="86"/>
      <c r="IEG6" s="86"/>
      <c r="IEH6" s="86"/>
      <c r="IEI6" s="86"/>
      <c r="IEJ6" s="86"/>
      <c r="IEK6" s="86"/>
      <c r="IEL6" s="86"/>
      <c r="IEM6" s="86"/>
      <c r="IEN6" s="86"/>
      <c r="IEO6" s="86"/>
      <c r="IEP6" s="86"/>
      <c r="IEQ6" s="86"/>
      <c r="IER6" s="86"/>
      <c r="IES6" s="86"/>
      <c r="IET6" s="86"/>
      <c r="IEU6" s="86"/>
      <c r="IEV6" s="86"/>
      <c r="IEW6" s="86"/>
      <c r="IEX6" s="86"/>
      <c r="IEY6" s="86"/>
      <c r="IEZ6" s="86"/>
      <c r="IFA6" s="86"/>
      <c r="IFB6" s="86"/>
      <c r="IFC6" s="86"/>
      <c r="IFD6" s="86"/>
      <c r="IFE6" s="86"/>
      <c r="IFF6" s="86"/>
      <c r="IFG6" s="86"/>
      <c r="IFH6" s="86"/>
      <c r="IFI6" s="16"/>
      <c r="IFJ6" s="16"/>
      <c r="IFK6" s="16"/>
      <c r="IFL6" s="16"/>
      <c r="IFM6" s="16"/>
      <c r="IFN6" s="16"/>
      <c r="IFO6" s="16"/>
      <c r="IFP6" s="16"/>
      <c r="IFQ6" s="16"/>
      <c r="IFR6" s="16"/>
      <c r="IFS6" s="16"/>
      <c r="IFT6" s="16"/>
      <c r="IFU6" s="16"/>
      <c r="IFV6" s="16"/>
      <c r="IFW6" s="16"/>
      <c r="IFX6" s="16"/>
    </row>
    <row r="7" spans="1:6264" ht="16.899999999999999" customHeight="1" thickBot="1" x14ac:dyDescent="0.3">
      <c r="A7" s="90"/>
      <c r="B7" s="70"/>
      <c r="I7" s="70"/>
      <c r="J7" s="70"/>
      <c r="K7" s="70"/>
      <c r="L7" s="70"/>
    </row>
    <row r="8" spans="1:6264" ht="16.899999999999999" customHeight="1" thickBot="1" x14ac:dyDescent="0.3">
      <c r="A8" s="90"/>
      <c r="B8" s="70"/>
      <c r="C8" s="30"/>
      <c r="D8" s="30"/>
      <c r="E8" s="30"/>
      <c r="F8" s="31" t="s">
        <v>23</v>
      </c>
      <c r="G8" s="32"/>
      <c r="H8" s="31" t="s">
        <v>24</v>
      </c>
      <c r="I8" s="33"/>
      <c r="J8" s="65"/>
      <c r="K8" s="70"/>
      <c r="L8" s="70"/>
    </row>
    <row r="9" spans="1:6264" ht="16.899999999999999" customHeight="1" x14ac:dyDescent="0.25">
      <c r="A9" s="90"/>
      <c r="B9" s="70"/>
      <c r="C9" s="140" t="s">
        <v>22</v>
      </c>
      <c r="D9" s="140"/>
      <c r="E9" s="30"/>
      <c r="F9" s="34">
        <f>L65</f>
        <v>0</v>
      </c>
      <c r="G9" s="35"/>
      <c r="H9" s="34">
        <f>L66</f>
        <v>0</v>
      </c>
      <c r="I9" s="66"/>
      <c r="J9" s="67"/>
      <c r="K9" s="70"/>
      <c r="L9" s="70"/>
    </row>
    <row r="10" spans="1:6264" ht="7.15" customHeight="1" x14ac:dyDescent="0.25">
      <c r="A10" s="90"/>
      <c r="B10" s="70"/>
      <c r="C10" s="68"/>
      <c r="D10" s="68"/>
      <c r="E10" s="30"/>
      <c r="F10" s="35"/>
      <c r="G10" s="35"/>
      <c r="H10" s="35"/>
      <c r="I10" s="43"/>
      <c r="J10" s="70"/>
      <c r="K10" s="70"/>
      <c r="L10" s="70"/>
    </row>
    <row r="11" spans="1:6264" ht="16.899999999999999" customHeight="1" x14ac:dyDescent="0.25">
      <c r="A11" s="90"/>
      <c r="B11" s="70"/>
      <c r="C11" s="140" t="s">
        <v>25</v>
      </c>
      <c r="D11" s="140"/>
      <c r="E11" s="30"/>
      <c r="F11" s="34">
        <f>L158</f>
        <v>0</v>
      </c>
      <c r="G11" s="35"/>
      <c r="H11" s="34">
        <f>L159</f>
        <v>0</v>
      </c>
      <c r="I11" s="43"/>
      <c r="J11" s="70"/>
      <c r="K11" s="70"/>
      <c r="L11" s="70"/>
    </row>
    <row r="12" spans="1:6264" ht="7.15" customHeight="1" x14ac:dyDescent="0.25">
      <c r="A12" s="90"/>
      <c r="B12" s="70"/>
      <c r="C12" s="68"/>
      <c r="D12" s="68"/>
      <c r="E12" s="30"/>
      <c r="F12" s="35"/>
      <c r="G12" s="35"/>
      <c r="H12" s="34"/>
      <c r="I12" s="43"/>
      <c r="J12" s="70"/>
      <c r="K12" s="70"/>
      <c r="L12" s="70"/>
    </row>
    <row r="13" spans="1:6264" ht="16.899999999999999" customHeight="1" x14ac:dyDescent="0.25">
      <c r="A13" s="90"/>
      <c r="B13" s="70"/>
      <c r="C13" s="140" t="s">
        <v>2</v>
      </c>
      <c r="D13" s="140"/>
      <c r="E13" s="30"/>
      <c r="F13" s="34">
        <f>L225</f>
        <v>0</v>
      </c>
      <c r="G13" s="35"/>
      <c r="H13" s="34">
        <f>L226</f>
        <v>0</v>
      </c>
      <c r="I13" s="43"/>
      <c r="J13" s="70"/>
      <c r="K13" s="70"/>
      <c r="L13" s="70"/>
    </row>
    <row r="14" spans="1:6264" ht="7.15" customHeight="1" x14ac:dyDescent="0.25">
      <c r="A14" s="90"/>
      <c r="B14" s="70"/>
      <c r="C14" s="68"/>
      <c r="D14" s="68"/>
      <c r="E14" s="30"/>
      <c r="F14" s="35"/>
      <c r="G14" s="35"/>
      <c r="H14" s="34"/>
      <c r="I14" s="43"/>
      <c r="J14" s="70"/>
      <c r="K14" s="70"/>
      <c r="L14" s="70"/>
    </row>
    <row r="15" spans="1:6264" ht="16.899999999999999" customHeight="1" x14ac:dyDescent="0.25">
      <c r="A15" s="90"/>
      <c r="B15" s="70"/>
      <c r="C15" s="140" t="s">
        <v>3</v>
      </c>
      <c r="D15" s="140"/>
      <c r="E15" s="30"/>
      <c r="F15" s="34">
        <f>L270</f>
        <v>0</v>
      </c>
      <c r="G15" s="35"/>
      <c r="H15" s="34">
        <f>L271</f>
        <v>0</v>
      </c>
      <c r="I15" s="43"/>
      <c r="J15" s="70"/>
      <c r="K15" s="70"/>
      <c r="L15" s="70"/>
    </row>
    <row r="16" spans="1:6264" ht="7.15" customHeight="1" x14ac:dyDescent="0.25">
      <c r="A16" s="90"/>
      <c r="B16" s="70"/>
      <c r="C16" s="68"/>
      <c r="D16" s="68"/>
      <c r="E16" s="30"/>
      <c r="F16" s="35"/>
      <c r="G16" s="35"/>
      <c r="H16" s="34"/>
      <c r="I16" s="43"/>
      <c r="J16" s="70"/>
      <c r="K16" s="70"/>
      <c r="L16" s="70"/>
    </row>
    <row r="17" spans="1:14" ht="16.899999999999999" customHeight="1" x14ac:dyDescent="0.25">
      <c r="A17" s="90"/>
      <c r="B17" s="70"/>
      <c r="C17" s="140" t="s">
        <v>26</v>
      </c>
      <c r="D17" s="140"/>
      <c r="E17" s="30"/>
      <c r="F17" s="34">
        <f>L307</f>
        <v>0</v>
      </c>
      <c r="G17" s="35"/>
      <c r="H17" s="34">
        <f>L308</f>
        <v>0</v>
      </c>
      <c r="I17" s="43"/>
      <c r="J17" s="81"/>
      <c r="K17" s="70"/>
      <c r="L17" s="70"/>
      <c r="N17" s="25" t="b">
        <v>1</v>
      </c>
    </row>
    <row r="18" spans="1:14" ht="7.15" customHeight="1" x14ac:dyDescent="0.25">
      <c r="A18" s="90"/>
      <c r="B18" s="70"/>
      <c r="C18" s="36"/>
      <c r="D18" s="36"/>
      <c r="E18" s="37"/>
      <c r="F18" s="38"/>
      <c r="G18" s="38"/>
      <c r="H18" s="64"/>
      <c r="I18" s="44"/>
      <c r="J18" s="70"/>
      <c r="K18" s="70"/>
      <c r="L18" s="70"/>
    </row>
    <row r="19" spans="1:14" ht="16.899999999999999" customHeight="1" x14ac:dyDescent="0.25">
      <c r="A19" s="90"/>
      <c r="B19" s="70"/>
      <c r="C19" s="141" t="s">
        <v>0</v>
      </c>
      <c r="D19" s="141"/>
      <c r="E19" s="39"/>
      <c r="F19" s="46">
        <f>SUM(F9:F18)</f>
        <v>0</v>
      </c>
      <c r="G19" s="40"/>
      <c r="H19" s="85">
        <f>SUM(H9:H18)</f>
        <v>0</v>
      </c>
      <c r="I19" s="39"/>
      <c r="J19" s="63"/>
      <c r="K19" s="70"/>
      <c r="L19" s="70"/>
    </row>
    <row r="20" spans="1:14" ht="16.899999999999999" customHeight="1" x14ac:dyDescent="0.25">
      <c r="A20" s="90"/>
      <c r="B20" s="70"/>
      <c r="C20" s="76"/>
      <c r="D20" s="76"/>
      <c r="E20" s="77"/>
      <c r="F20" s="78"/>
      <c r="G20" s="79"/>
      <c r="H20" s="80"/>
      <c r="I20" s="77"/>
      <c r="J20" s="63"/>
      <c r="K20" s="70"/>
      <c r="L20" s="70"/>
    </row>
    <row r="21" spans="1:14" ht="15" customHeight="1" x14ac:dyDescent="0.25">
      <c r="A21" s="90"/>
      <c r="B21" s="70"/>
      <c r="C21" s="70"/>
      <c r="D21" s="70"/>
      <c r="E21" s="70"/>
      <c r="F21" s="70"/>
      <c r="G21" s="70"/>
      <c r="H21" s="70"/>
      <c r="I21" s="70"/>
      <c r="J21" s="70"/>
      <c r="K21" s="70"/>
      <c r="L21" s="70"/>
    </row>
    <row r="22" spans="1:14" ht="15.75" customHeight="1" x14ac:dyDescent="0.25">
      <c r="A22" s="89" t="s">
        <v>44</v>
      </c>
      <c r="F22" s="105" t="s">
        <v>45</v>
      </c>
    </row>
    <row r="23" spans="1:14" ht="12" customHeight="1" x14ac:dyDescent="0.25"/>
    <row r="24" spans="1:14" ht="16.149999999999999" customHeight="1" x14ac:dyDescent="0.25">
      <c r="A24" s="92" t="s">
        <v>19</v>
      </c>
      <c r="B24" s="75"/>
      <c r="C24" s="110" t="s">
        <v>84</v>
      </c>
      <c r="D24" s="110"/>
      <c r="E24" s="110"/>
      <c r="F24" s="110"/>
      <c r="G24" s="1"/>
      <c r="H24" s="110" t="s">
        <v>83</v>
      </c>
      <c r="I24" s="110"/>
      <c r="J24" s="110"/>
      <c r="K24" s="1"/>
      <c r="L24" s="8" t="s">
        <v>0</v>
      </c>
    </row>
    <row r="25" spans="1:14" ht="30" customHeight="1" x14ac:dyDescent="0.25">
      <c r="A25" s="93"/>
      <c r="B25" s="25"/>
      <c r="C25" s="114"/>
      <c r="D25" s="115"/>
      <c r="E25" s="115"/>
      <c r="F25" s="116"/>
      <c r="G25" s="50"/>
      <c r="H25" s="111"/>
      <c r="I25" s="112"/>
      <c r="J25" s="113"/>
      <c r="K25" s="50"/>
      <c r="L25" s="42"/>
      <c r="N25" s="25" t="b">
        <v>0</v>
      </c>
    </row>
    <row r="26" spans="1:14" s="50" customFormat="1" ht="7.15" customHeight="1" x14ac:dyDescent="0.25">
      <c r="A26" s="94"/>
      <c r="C26" s="51"/>
      <c r="D26" s="51"/>
      <c r="E26" s="51"/>
      <c r="F26" s="51"/>
      <c r="H26" s="52"/>
      <c r="I26" s="52"/>
      <c r="J26" s="52"/>
      <c r="L26" s="53"/>
    </row>
    <row r="27" spans="1:14" ht="30.75" customHeight="1" x14ac:dyDescent="0.25">
      <c r="A27" s="93"/>
      <c r="B27" s="25"/>
      <c r="C27" s="114"/>
      <c r="D27" s="115"/>
      <c r="E27" s="115"/>
      <c r="F27" s="116"/>
      <c r="G27" s="50"/>
      <c r="H27" s="111"/>
      <c r="I27" s="112"/>
      <c r="J27" s="113"/>
      <c r="K27" s="50"/>
      <c r="L27" s="26"/>
      <c r="N27" s="25" t="b">
        <v>0</v>
      </c>
    </row>
    <row r="28" spans="1:14" s="50" customFormat="1" ht="7.15" customHeight="1" x14ac:dyDescent="0.25">
      <c r="A28" s="95"/>
      <c r="C28" s="51"/>
      <c r="D28" s="51"/>
      <c r="E28" s="51"/>
      <c r="F28" s="51"/>
      <c r="H28" s="52"/>
      <c r="I28" s="52"/>
      <c r="J28" s="52"/>
      <c r="L28" s="53"/>
    </row>
    <row r="29" spans="1:14" ht="30" customHeight="1" x14ac:dyDescent="0.25">
      <c r="A29" s="93"/>
      <c r="B29" s="25"/>
      <c r="C29" s="114"/>
      <c r="D29" s="115"/>
      <c r="E29" s="115"/>
      <c r="F29" s="116"/>
      <c r="G29" s="50"/>
      <c r="H29" s="111"/>
      <c r="I29" s="112"/>
      <c r="J29" s="113"/>
      <c r="K29" s="50"/>
      <c r="L29" s="26"/>
      <c r="N29" s="25" t="b">
        <v>0</v>
      </c>
    </row>
    <row r="30" spans="1:14" s="50" customFormat="1" ht="7.15" customHeight="1" x14ac:dyDescent="0.25">
      <c r="A30" s="95"/>
      <c r="C30" s="51"/>
      <c r="D30" s="51"/>
      <c r="E30" s="51"/>
      <c r="F30" s="51"/>
      <c r="H30" s="52"/>
      <c r="I30" s="52"/>
      <c r="J30" s="52"/>
      <c r="L30" s="53"/>
    </row>
    <row r="31" spans="1:14" ht="30" customHeight="1" x14ac:dyDescent="0.25">
      <c r="A31" s="93"/>
      <c r="B31" s="25"/>
      <c r="C31" s="114"/>
      <c r="D31" s="115"/>
      <c r="E31" s="115"/>
      <c r="F31" s="116"/>
      <c r="G31" s="50"/>
      <c r="H31" s="111"/>
      <c r="I31" s="112"/>
      <c r="J31" s="113"/>
      <c r="K31" s="50"/>
      <c r="L31" s="26"/>
      <c r="N31" s="25" t="b">
        <v>0</v>
      </c>
    </row>
    <row r="32" spans="1:14" s="50" customFormat="1" ht="7.15" customHeight="1" x14ac:dyDescent="0.25">
      <c r="A32" s="95"/>
      <c r="C32" s="51"/>
      <c r="D32" s="51"/>
      <c r="E32" s="51"/>
      <c r="F32" s="51"/>
      <c r="H32" s="52"/>
      <c r="I32" s="52"/>
      <c r="J32" s="52"/>
      <c r="L32" s="53"/>
    </row>
    <row r="33" spans="1:14" ht="30" customHeight="1" x14ac:dyDescent="0.25">
      <c r="A33" s="93"/>
      <c r="B33" s="25"/>
      <c r="C33" s="114"/>
      <c r="D33" s="115"/>
      <c r="E33" s="115"/>
      <c r="F33" s="116"/>
      <c r="G33" s="50"/>
      <c r="H33" s="111"/>
      <c r="I33" s="112"/>
      <c r="J33" s="113"/>
      <c r="K33" s="50"/>
      <c r="L33" s="26"/>
      <c r="N33" s="25" t="b">
        <v>0</v>
      </c>
    </row>
    <row r="34" spans="1:14" s="50" customFormat="1" ht="7.15" customHeight="1" x14ac:dyDescent="0.25">
      <c r="A34" s="95"/>
      <c r="C34" s="51"/>
      <c r="D34" s="51"/>
      <c r="E34" s="51"/>
      <c r="F34" s="51"/>
      <c r="H34" s="52"/>
      <c r="I34" s="52"/>
      <c r="J34" s="52"/>
      <c r="L34" s="53"/>
    </row>
    <row r="35" spans="1:14" ht="30" customHeight="1" x14ac:dyDescent="0.25">
      <c r="A35" s="93"/>
      <c r="B35" s="25"/>
      <c r="C35" s="114"/>
      <c r="D35" s="115"/>
      <c r="E35" s="115"/>
      <c r="F35" s="116"/>
      <c r="G35" s="50"/>
      <c r="H35" s="111"/>
      <c r="I35" s="112"/>
      <c r="J35" s="113"/>
      <c r="K35" s="50"/>
      <c r="L35" s="26"/>
      <c r="N35" s="25" t="b">
        <v>0</v>
      </c>
    </row>
    <row r="36" spans="1:14" s="50" customFormat="1" ht="6.75" customHeight="1" x14ac:dyDescent="0.25">
      <c r="A36" s="95"/>
      <c r="C36" s="51"/>
      <c r="D36" s="51"/>
      <c r="E36" s="51"/>
      <c r="F36" s="51"/>
      <c r="H36" s="52"/>
      <c r="I36" s="52"/>
      <c r="J36" s="52"/>
      <c r="L36" s="53"/>
    </row>
    <row r="37" spans="1:14" ht="30.75" customHeight="1" x14ac:dyDescent="0.25">
      <c r="A37" s="93"/>
      <c r="B37" s="25"/>
      <c r="C37" s="114"/>
      <c r="D37" s="115"/>
      <c r="E37" s="115"/>
      <c r="F37" s="116"/>
      <c r="G37" s="50"/>
      <c r="H37" s="111"/>
      <c r="I37" s="112"/>
      <c r="J37" s="113"/>
      <c r="K37" s="50"/>
      <c r="L37" s="26"/>
      <c r="N37" s="25" t="b">
        <v>0</v>
      </c>
    </row>
    <row r="38" spans="1:14" s="62" customFormat="1" ht="7.15" customHeight="1" x14ac:dyDescent="0.25">
      <c r="A38" s="96"/>
      <c r="B38" s="59"/>
      <c r="C38" s="51"/>
      <c r="D38" s="51"/>
      <c r="E38" s="51"/>
      <c r="F38" s="51"/>
      <c r="G38" s="145"/>
      <c r="H38" s="60"/>
      <c r="I38" s="60"/>
      <c r="J38" s="60"/>
      <c r="K38" s="145"/>
      <c r="L38" s="61"/>
      <c r="M38" s="59"/>
      <c r="N38" s="59"/>
    </row>
    <row r="39" spans="1:14" ht="30" customHeight="1" x14ac:dyDescent="0.25">
      <c r="A39" s="93"/>
      <c r="B39" s="25"/>
      <c r="C39" s="114"/>
      <c r="D39" s="115"/>
      <c r="E39" s="115"/>
      <c r="F39" s="116"/>
      <c r="G39" s="50"/>
      <c r="H39" s="111"/>
      <c r="I39" s="112"/>
      <c r="J39" s="113"/>
      <c r="K39" s="50"/>
      <c r="L39" s="26"/>
      <c r="N39" s="25" t="b">
        <v>0</v>
      </c>
    </row>
    <row r="40" spans="1:14" s="50" customFormat="1" ht="7.15" customHeight="1" x14ac:dyDescent="0.25">
      <c r="A40" s="95"/>
      <c r="C40" s="51"/>
      <c r="D40" s="51"/>
      <c r="E40" s="51"/>
      <c r="F40" s="51"/>
      <c r="H40" s="52"/>
      <c r="I40" s="52"/>
      <c r="J40" s="52"/>
      <c r="L40" s="53"/>
    </row>
    <row r="41" spans="1:14" ht="30" customHeight="1" x14ac:dyDescent="0.25">
      <c r="A41" s="93"/>
      <c r="B41" s="25"/>
      <c r="C41" s="114"/>
      <c r="D41" s="115"/>
      <c r="E41" s="115"/>
      <c r="F41" s="116"/>
      <c r="G41" s="50"/>
      <c r="H41" s="111"/>
      <c r="I41" s="112"/>
      <c r="J41" s="113"/>
      <c r="K41" s="50"/>
      <c r="L41" s="26"/>
      <c r="N41" s="25" t="b">
        <v>0</v>
      </c>
    </row>
    <row r="42" spans="1:14" s="50" customFormat="1" ht="7.15" customHeight="1" x14ac:dyDescent="0.25">
      <c r="A42" s="95"/>
      <c r="C42" s="51"/>
      <c r="D42" s="51"/>
      <c r="E42" s="51"/>
      <c r="F42" s="51"/>
      <c r="H42" s="52"/>
      <c r="I42" s="52"/>
      <c r="J42" s="52"/>
      <c r="L42" s="53"/>
    </row>
    <row r="43" spans="1:14" ht="30" customHeight="1" x14ac:dyDescent="0.25">
      <c r="A43" s="93"/>
      <c r="B43" s="25"/>
      <c r="C43" s="114"/>
      <c r="D43" s="115"/>
      <c r="E43" s="115"/>
      <c r="F43" s="116"/>
      <c r="G43" s="50"/>
      <c r="H43" s="111"/>
      <c r="I43" s="112"/>
      <c r="J43" s="113"/>
      <c r="K43" s="50"/>
      <c r="L43" s="26"/>
      <c r="N43" s="25" t="b">
        <v>0</v>
      </c>
    </row>
    <row r="44" spans="1:14" s="50" customFormat="1" ht="7.15" customHeight="1" x14ac:dyDescent="0.25">
      <c r="A44" s="95"/>
      <c r="C44" s="51"/>
      <c r="D44" s="51"/>
      <c r="E44" s="51"/>
      <c r="F44" s="51"/>
      <c r="H44" s="52"/>
      <c r="I44" s="52"/>
      <c r="J44" s="52"/>
      <c r="L44" s="53"/>
    </row>
    <row r="45" spans="1:14" ht="30" customHeight="1" x14ac:dyDescent="0.25">
      <c r="A45" s="93"/>
      <c r="B45" s="25"/>
      <c r="C45" s="114"/>
      <c r="D45" s="115"/>
      <c r="E45" s="115"/>
      <c r="F45" s="116"/>
      <c r="G45" s="50"/>
      <c r="H45" s="111"/>
      <c r="I45" s="112"/>
      <c r="J45" s="113"/>
      <c r="K45" s="50"/>
      <c r="L45" s="26"/>
      <c r="N45" s="25" t="b">
        <v>0</v>
      </c>
    </row>
    <row r="46" spans="1:14" s="50" customFormat="1" ht="7.15" customHeight="1" x14ac:dyDescent="0.25">
      <c r="A46" s="95"/>
      <c r="C46" s="51"/>
      <c r="D46" s="51"/>
      <c r="E46" s="51"/>
      <c r="F46" s="51"/>
      <c r="H46" s="52"/>
      <c r="I46" s="52"/>
      <c r="J46" s="52"/>
      <c r="L46" s="53"/>
    </row>
    <row r="47" spans="1:14" ht="30" customHeight="1" x14ac:dyDescent="0.25">
      <c r="A47" s="93"/>
      <c r="B47" s="25"/>
      <c r="C47" s="114"/>
      <c r="D47" s="115"/>
      <c r="E47" s="115"/>
      <c r="F47" s="116"/>
      <c r="G47" s="50"/>
      <c r="H47" s="111"/>
      <c r="I47" s="112"/>
      <c r="J47" s="113"/>
      <c r="K47" s="50"/>
      <c r="L47" s="26"/>
      <c r="N47" s="25" t="b">
        <v>0</v>
      </c>
    </row>
    <row r="48" spans="1:14" s="50" customFormat="1" ht="7.15" customHeight="1" x14ac:dyDescent="0.25">
      <c r="A48" s="95"/>
      <c r="C48" s="51"/>
      <c r="D48" s="51"/>
      <c r="E48" s="51"/>
      <c r="F48" s="51"/>
      <c r="H48" s="52"/>
      <c r="I48" s="52"/>
      <c r="J48" s="52"/>
      <c r="L48" s="53"/>
    </row>
    <row r="49" spans="1:14" ht="30" customHeight="1" x14ac:dyDescent="0.25">
      <c r="A49" s="93"/>
      <c r="B49" s="25"/>
      <c r="C49" s="114"/>
      <c r="D49" s="115"/>
      <c r="E49" s="115"/>
      <c r="F49" s="116"/>
      <c r="G49" s="50"/>
      <c r="H49" s="111"/>
      <c r="I49" s="112"/>
      <c r="J49" s="113"/>
      <c r="K49" s="50"/>
      <c r="L49" s="26"/>
      <c r="N49" s="25" t="b">
        <v>0</v>
      </c>
    </row>
    <row r="50" spans="1:14" s="50" customFormat="1" ht="7.15" customHeight="1" x14ac:dyDescent="0.25">
      <c r="A50" s="95"/>
      <c r="C50" s="51"/>
      <c r="D50" s="51"/>
      <c r="E50" s="51"/>
      <c r="F50" s="51"/>
      <c r="H50" s="52"/>
      <c r="I50" s="52"/>
      <c r="J50" s="52"/>
      <c r="L50" s="53"/>
    </row>
    <row r="51" spans="1:14" ht="30.75" customHeight="1" x14ac:dyDescent="0.25">
      <c r="A51" s="93"/>
      <c r="B51" s="25"/>
      <c r="C51" s="114"/>
      <c r="D51" s="115"/>
      <c r="E51" s="115"/>
      <c r="F51" s="116"/>
      <c r="G51" s="50"/>
      <c r="H51" s="111"/>
      <c r="I51" s="112"/>
      <c r="J51" s="113"/>
      <c r="K51" s="50"/>
      <c r="L51" s="26"/>
      <c r="N51" s="25" t="b">
        <v>0</v>
      </c>
    </row>
    <row r="52" spans="1:14" s="50" customFormat="1" ht="7.15" customHeight="1" x14ac:dyDescent="0.25">
      <c r="A52" s="95"/>
      <c r="C52" s="51"/>
      <c r="D52" s="51"/>
      <c r="E52" s="51"/>
      <c r="F52" s="51"/>
      <c r="H52" s="52"/>
      <c r="I52" s="52"/>
      <c r="J52" s="52"/>
      <c r="L52" s="53"/>
    </row>
    <row r="53" spans="1:14" ht="30" customHeight="1" x14ac:dyDescent="0.25">
      <c r="A53" s="93"/>
      <c r="B53" s="25"/>
      <c r="C53" s="114"/>
      <c r="D53" s="115"/>
      <c r="E53" s="115"/>
      <c r="F53" s="116"/>
      <c r="G53" s="50"/>
      <c r="H53" s="111"/>
      <c r="I53" s="112"/>
      <c r="J53" s="113"/>
      <c r="K53" s="50"/>
      <c r="L53" s="26"/>
      <c r="N53" s="25" t="b">
        <v>0</v>
      </c>
    </row>
    <row r="54" spans="1:14" s="50" customFormat="1" ht="7.15" customHeight="1" x14ac:dyDescent="0.25">
      <c r="A54" s="95"/>
      <c r="C54" s="51"/>
      <c r="D54" s="51"/>
      <c r="E54" s="51"/>
      <c r="F54" s="51"/>
      <c r="H54" s="52"/>
      <c r="I54" s="52"/>
      <c r="J54" s="52"/>
      <c r="L54" s="53"/>
    </row>
    <row r="55" spans="1:14" ht="30" customHeight="1" x14ac:dyDescent="0.25">
      <c r="A55" s="93"/>
      <c r="B55" s="25"/>
      <c r="C55" s="114"/>
      <c r="D55" s="115"/>
      <c r="E55" s="115"/>
      <c r="F55" s="116"/>
      <c r="G55" s="50"/>
      <c r="H55" s="111"/>
      <c r="I55" s="112"/>
      <c r="J55" s="113"/>
      <c r="K55" s="50"/>
      <c r="L55" s="26"/>
      <c r="N55" s="25" t="b">
        <v>0</v>
      </c>
    </row>
    <row r="56" spans="1:14" s="50" customFormat="1" ht="7.15" customHeight="1" x14ac:dyDescent="0.25">
      <c r="A56" s="95"/>
      <c r="C56" s="51"/>
      <c r="D56" s="51"/>
      <c r="E56" s="51"/>
      <c r="F56" s="51"/>
      <c r="H56" s="52"/>
      <c r="I56" s="52"/>
      <c r="J56" s="52"/>
      <c r="L56" s="53"/>
    </row>
    <row r="57" spans="1:14" ht="30" customHeight="1" x14ac:dyDescent="0.25">
      <c r="A57" s="93"/>
      <c r="B57" s="25"/>
      <c r="C57" s="114"/>
      <c r="D57" s="115"/>
      <c r="E57" s="115"/>
      <c r="F57" s="116"/>
      <c r="G57" s="50"/>
      <c r="H57" s="111"/>
      <c r="I57" s="112"/>
      <c r="J57" s="113"/>
      <c r="K57" s="50"/>
      <c r="L57" s="26"/>
      <c r="N57" s="25" t="b">
        <v>0</v>
      </c>
    </row>
    <row r="58" spans="1:14" s="50" customFormat="1" ht="7.15" customHeight="1" x14ac:dyDescent="0.25">
      <c r="A58" s="95"/>
      <c r="C58" s="51"/>
      <c r="D58" s="51"/>
      <c r="E58" s="51"/>
      <c r="F58" s="51"/>
      <c r="H58" s="52"/>
      <c r="I58" s="52"/>
      <c r="J58" s="52"/>
      <c r="L58" s="53"/>
    </row>
    <row r="59" spans="1:14" ht="30" customHeight="1" x14ac:dyDescent="0.25">
      <c r="A59" s="93"/>
      <c r="B59" s="25"/>
      <c r="C59" s="114"/>
      <c r="D59" s="115"/>
      <c r="E59" s="115"/>
      <c r="F59" s="116"/>
      <c r="G59" s="50"/>
      <c r="H59" s="111"/>
      <c r="I59" s="112"/>
      <c r="J59" s="113"/>
      <c r="K59" s="50"/>
      <c r="L59" s="26"/>
      <c r="N59" s="25" t="b">
        <v>0</v>
      </c>
    </row>
    <row r="60" spans="1:14" s="50" customFormat="1" ht="7.15" customHeight="1" x14ac:dyDescent="0.25">
      <c r="A60" s="95"/>
      <c r="C60" s="51"/>
      <c r="D60" s="51"/>
      <c r="E60" s="51"/>
      <c r="F60" s="51"/>
      <c r="H60" s="52"/>
      <c r="I60" s="52"/>
      <c r="J60" s="52"/>
      <c r="L60" s="53"/>
    </row>
    <row r="61" spans="1:14" ht="30" customHeight="1" x14ac:dyDescent="0.25">
      <c r="A61" s="93"/>
      <c r="B61" s="25"/>
      <c r="C61" s="114"/>
      <c r="D61" s="115"/>
      <c r="E61" s="115"/>
      <c r="F61" s="116"/>
      <c r="G61" s="50"/>
      <c r="H61" s="111"/>
      <c r="I61" s="112"/>
      <c r="J61" s="113"/>
      <c r="K61" s="25"/>
      <c r="L61" s="26"/>
      <c r="N61" s="25" t="b">
        <v>0</v>
      </c>
    </row>
    <row r="62" spans="1:14" s="50" customFormat="1" ht="7.5" customHeight="1" x14ac:dyDescent="0.25">
      <c r="A62" s="95"/>
      <c r="C62" s="51"/>
      <c r="D62" s="51"/>
      <c r="E62" s="51"/>
      <c r="F62" s="51"/>
      <c r="H62" s="52"/>
      <c r="I62" s="52"/>
      <c r="J62" s="52"/>
      <c r="L62" s="53"/>
    </row>
    <row r="63" spans="1:14" ht="30" customHeight="1" x14ac:dyDescent="0.25">
      <c r="A63" s="93"/>
      <c r="B63" s="25"/>
      <c r="C63" s="114"/>
      <c r="D63" s="115"/>
      <c r="E63" s="115"/>
      <c r="F63" s="116"/>
      <c r="G63" s="50"/>
      <c r="H63" s="111"/>
      <c r="I63" s="112"/>
      <c r="J63" s="113"/>
      <c r="K63" s="25"/>
      <c r="L63" s="26"/>
      <c r="N63" s="25" t="b">
        <v>0</v>
      </c>
    </row>
    <row r="64" spans="1:14" s="50" customFormat="1" ht="7.15" customHeight="1" x14ac:dyDescent="0.25">
      <c r="A64" s="94"/>
      <c r="C64" s="51"/>
      <c r="D64" s="51"/>
      <c r="E64" s="51"/>
      <c r="F64" s="51"/>
      <c r="H64" s="52"/>
      <c r="I64" s="52"/>
      <c r="J64" s="52"/>
      <c r="L64" s="54"/>
    </row>
    <row r="65" spans="1:13" ht="15.75" thickBot="1" x14ac:dyDescent="0.3">
      <c r="A65" s="94"/>
      <c r="B65" s="50"/>
      <c r="C65" s="11"/>
      <c r="D65" s="11"/>
      <c r="E65" s="11"/>
      <c r="F65" s="11"/>
      <c r="H65" s="117"/>
      <c r="I65" s="12"/>
      <c r="J65" s="2" t="s">
        <v>14</v>
      </c>
      <c r="L65" s="45">
        <f>(IF(N25,0,L25))+(IF(N27,0,L27))+(IF(N29,0,L29))+(IF(N31,0,L31))+(IF(N33,0,L33))+(IF(N35,0,L35))+(IF(N37,0,L37))+(IF(N39,0,L39)+(IF(N41,0,L41)+(IF(N43,0,L43)+(IF(N45,0,L45)+(IF(N47,0,L47))+(IF(N49,0,L49))+(IF(N51,0,L51))+(IF(N53,0,L53))+(IF(N55,0,L55)+(IF(N57,0,L57))+(IF(N59,0,L59))+(IF(N61,0,L61))+(IF(N63,0,L63)))))))</f>
        <v>0</v>
      </c>
      <c r="M65" s="50"/>
    </row>
    <row r="66" spans="1:13" ht="15.75" thickBot="1" x14ac:dyDescent="0.3">
      <c r="A66" s="94"/>
      <c r="B66" s="50"/>
      <c r="C66" s="11"/>
      <c r="D66" s="11"/>
      <c r="E66" s="11"/>
      <c r="F66" s="11"/>
      <c r="H66" s="117"/>
      <c r="I66" s="14"/>
      <c r="J66" s="5" t="s">
        <v>8</v>
      </c>
      <c r="K66" s="15"/>
      <c r="L66" s="41">
        <f>((IF(N25,L25,0))+(IF(N27,L27,0))+(IF(N29,L29,0))+(IF(N31,L31,0))+(IF(N33,L33,0))+(IF(N35,L35,0))+(IF(N37,L37,0))+(IF(N39,L39,0))+(IF(N41,L41,0))+(IF(N43,L43,0))+(IF(N45,L45,0))+(IF(N47,L47,0))+(IF(N49,L49,0))+(IF(N51,L51,0))+(IF(N53,L53,0))+(IF(N55,L55,0))+(IF(N57,L57,0))+(IF(N59,L59,0))+(IF(N61,L61,0))+(IF(N63,L63,0)))</f>
        <v>0</v>
      </c>
    </row>
    <row r="67" spans="1:13" x14ac:dyDescent="0.25">
      <c r="A67" s="94"/>
      <c r="B67" s="50"/>
      <c r="C67" s="11"/>
      <c r="D67" s="11"/>
      <c r="E67" s="11"/>
      <c r="F67" s="11"/>
      <c r="H67" s="83"/>
      <c r="I67" s="14"/>
      <c r="J67" s="5"/>
      <c r="K67" s="15"/>
      <c r="L67" s="107"/>
    </row>
    <row r="68" spans="1:13" ht="15" customHeight="1" x14ac:dyDescent="0.25">
      <c r="A68" s="97" t="s">
        <v>21</v>
      </c>
      <c r="D68" s="11"/>
      <c r="E68" s="11"/>
      <c r="F68" s="137" t="s">
        <v>85</v>
      </c>
      <c r="G68" s="137"/>
      <c r="H68" s="12"/>
      <c r="I68" s="12"/>
      <c r="J68" s="2"/>
      <c r="L68" s="4"/>
    </row>
    <row r="69" spans="1:13" x14ac:dyDescent="0.25">
      <c r="A69" s="127"/>
      <c r="B69" s="128"/>
      <c r="C69" s="128"/>
      <c r="D69" s="128"/>
      <c r="E69" s="128"/>
      <c r="F69" s="128"/>
      <c r="G69" s="128"/>
      <c r="H69" s="128"/>
      <c r="I69" s="128"/>
      <c r="J69" s="128"/>
      <c r="K69" s="128"/>
      <c r="L69" s="129"/>
    </row>
    <row r="70" spans="1:13" x14ac:dyDescent="0.25">
      <c r="A70" s="130"/>
      <c r="B70" s="131"/>
      <c r="C70" s="131"/>
      <c r="D70" s="131"/>
      <c r="E70" s="131"/>
      <c r="F70" s="131"/>
      <c r="G70" s="131"/>
      <c r="H70" s="131"/>
      <c r="I70" s="131"/>
      <c r="J70" s="131"/>
      <c r="K70" s="131"/>
      <c r="L70" s="132"/>
    </row>
    <row r="71" spans="1:13" x14ac:dyDescent="0.25">
      <c r="A71" s="130"/>
      <c r="B71" s="131"/>
      <c r="C71" s="131"/>
      <c r="D71" s="131"/>
      <c r="E71" s="131"/>
      <c r="F71" s="131"/>
      <c r="G71" s="131"/>
      <c r="H71" s="131"/>
      <c r="I71" s="131"/>
      <c r="J71" s="131"/>
      <c r="K71" s="131"/>
      <c r="L71" s="132"/>
    </row>
    <row r="72" spans="1:13" x14ac:dyDescent="0.25">
      <c r="A72" s="130"/>
      <c r="B72" s="131"/>
      <c r="C72" s="131"/>
      <c r="D72" s="131"/>
      <c r="E72" s="131"/>
      <c r="F72" s="131"/>
      <c r="G72" s="131"/>
      <c r="H72" s="131"/>
      <c r="I72" s="131"/>
      <c r="J72" s="131"/>
      <c r="K72" s="131"/>
      <c r="L72" s="132"/>
    </row>
    <row r="73" spans="1:13" x14ac:dyDescent="0.25">
      <c r="A73" s="130"/>
      <c r="B73" s="131"/>
      <c r="C73" s="131"/>
      <c r="D73" s="131"/>
      <c r="E73" s="131"/>
      <c r="F73" s="131"/>
      <c r="G73" s="131"/>
      <c r="H73" s="131"/>
      <c r="I73" s="131"/>
      <c r="J73" s="131"/>
      <c r="K73" s="131"/>
      <c r="L73" s="132"/>
    </row>
    <row r="74" spans="1:13" x14ac:dyDescent="0.25">
      <c r="A74" s="130"/>
      <c r="B74" s="131"/>
      <c r="C74" s="131"/>
      <c r="D74" s="131"/>
      <c r="E74" s="131"/>
      <c r="F74" s="131"/>
      <c r="G74" s="131"/>
      <c r="H74" s="131"/>
      <c r="I74" s="131"/>
      <c r="J74" s="131"/>
      <c r="K74" s="131"/>
      <c r="L74" s="132"/>
    </row>
    <row r="75" spans="1:13" x14ac:dyDescent="0.25">
      <c r="A75" s="130"/>
      <c r="B75" s="131"/>
      <c r="C75" s="131"/>
      <c r="D75" s="131"/>
      <c r="E75" s="131"/>
      <c r="F75" s="131"/>
      <c r="G75" s="131"/>
      <c r="H75" s="131"/>
      <c r="I75" s="131"/>
      <c r="J75" s="131"/>
      <c r="K75" s="131"/>
      <c r="L75" s="132"/>
    </row>
    <row r="76" spans="1:13" x14ac:dyDescent="0.25">
      <c r="A76" s="130"/>
      <c r="B76" s="131"/>
      <c r="C76" s="131"/>
      <c r="D76" s="131"/>
      <c r="E76" s="131"/>
      <c r="F76" s="131"/>
      <c r="G76" s="131"/>
      <c r="H76" s="131"/>
      <c r="I76" s="131"/>
      <c r="J76" s="131"/>
      <c r="K76" s="131"/>
      <c r="L76" s="132"/>
    </row>
    <row r="77" spans="1:13" x14ac:dyDescent="0.25">
      <c r="A77" s="130"/>
      <c r="B77" s="131"/>
      <c r="C77" s="131"/>
      <c r="D77" s="131"/>
      <c r="E77" s="131"/>
      <c r="F77" s="131"/>
      <c r="G77" s="131"/>
      <c r="H77" s="131"/>
      <c r="I77" s="131"/>
      <c r="J77" s="131"/>
      <c r="K77" s="131"/>
      <c r="L77" s="132"/>
    </row>
    <row r="78" spans="1:13" x14ac:dyDescent="0.25">
      <c r="A78" s="130"/>
      <c r="B78" s="131"/>
      <c r="C78" s="131"/>
      <c r="D78" s="131"/>
      <c r="E78" s="131"/>
      <c r="F78" s="131"/>
      <c r="G78" s="131"/>
      <c r="H78" s="131"/>
      <c r="I78" s="131"/>
      <c r="J78" s="131"/>
      <c r="K78" s="131"/>
      <c r="L78" s="132"/>
    </row>
    <row r="79" spans="1:13" x14ac:dyDescent="0.25">
      <c r="A79" s="130"/>
      <c r="B79" s="131"/>
      <c r="C79" s="131"/>
      <c r="D79" s="131"/>
      <c r="E79" s="131"/>
      <c r="F79" s="131"/>
      <c r="G79" s="131"/>
      <c r="H79" s="131"/>
      <c r="I79" s="131"/>
      <c r="J79" s="131"/>
      <c r="K79" s="131"/>
      <c r="L79" s="132"/>
    </row>
    <row r="80" spans="1:13" x14ac:dyDescent="0.25">
      <c r="A80" s="130"/>
      <c r="B80" s="131"/>
      <c r="C80" s="131"/>
      <c r="D80" s="131"/>
      <c r="E80" s="131"/>
      <c r="F80" s="131"/>
      <c r="G80" s="131"/>
      <c r="H80" s="131"/>
      <c r="I80" s="131"/>
      <c r="J80" s="131"/>
      <c r="K80" s="131"/>
      <c r="L80" s="132"/>
    </row>
    <row r="81" spans="1:12" x14ac:dyDescent="0.25">
      <c r="A81" s="130"/>
      <c r="B81" s="131"/>
      <c r="C81" s="131"/>
      <c r="D81" s="131"/>
      <c r="E81" s="131"/>
      <c r="F81" s="131"/>
      <c r="G81" s="131"/>
      <c r="H81" s="131"/>
      <c r="I81" s="131"/>
      <c r="J81" s="131"/>
      <c r="K81" s="131"/>
      <c r="L81" s="132"/>
    </row>
    <row r="82" spans="1:12" x14ac:dyDescent="0.25">
      <c r="A82" s="130"/>
      <c r="B82" s="131"/>
      <c r="C82" s="131"/>
      <c r="D82" s="131"/>
      <c r="E82" s="131"/>
      <c r="F82" s="131"/>
      <c r="G82" s="131"/>
      <c r="H82" s="131"/>
      <c r="I82" s="131"/>
      <c r="J82" s="131"/>
      <c r="K82" s="131"/>
      <c r="L82" s="132"/>
    </row>
    <row r="83" spans="1:12" x14ac:dyDescent="0.25">
      <c r="A83" s="130"/>
      <c r="B83" s="131"/>
      <c r="C83" s="131"/>
      <c r="D83" s="131"/>
      <c r="E83" s="131"/>
      <c r="F83" s="131"/>
      <c r="G83" s="131"/>
      <c r="H83" s="131"/>
      <c r="I83" s="131"/>
      <c r="J83" s="131"/>
      <c r="K83" s="131"/>
      <c r="L83" s="132"/>
    </row>
    <row r="84" spans="1:12" x14ac:dyDescent="0.25">
      <c r="A84" s="130"/>
      <c r="B84" s="131"/>
      <c r="C84" s="131"/>
      <c r="D84" s="131"/>
      <c r="E84" s="131"/>
      <c r="F84" s="131"/>
      <c r="G84" s="131"/>
      <c r="H84" s="131"/>
      <c r="I84" s="131"/>
      <c r="J84" s="131"/>
      <c r="K84" s="131"/>
      <c r="L84" s="132"/>
    </row>
    <row r="85" spans="1:12" x14ac:dyDescent="0.25">
      <c r="A85" s="130"/>
      <c r="B85" s="131"/>
      <c r="C85" s="131"/>
      <c r="D85" s="131"/>
      <c r="E85" s="131"/>
      <c r="F85" s="131"/>
      <c r="G85" s="131"/>
      <c r="H85" s="131"/>
      <c r="I85" s="131"/>
      <c r="J85" s="131"/>
      <c r="K85" s="131"/>
      <c r="L85" s="132"/>
    </row>
    <row r="86" spans="1:12" x14ac:dyDescent="0.25">
      <c r="A86" s="130"/>
      <c r="B86" s="131"/>
      <c r="C86" s="131"/>
      <c r="D86" s="131"/>
      <c r="E86" s="131"/>
      <c r="F86" s="131"/>
      <c r="G86" s="131"/>
      <c r="H86" s="131"/>
      <c r="I86" s="131"/>
      <c r="J86" s="131"/>
      <c r="K86" s="131"/>
      <c r="L86" s="132"/>
    </row>
    <row r="87" spans="1:12" x14ac:dyDescent="0.25">
      <c r="A87" s="130"/>
      <c r="B87" s="131"/>
      <c r="C87" s="131"/>
      <c r="D87" s="131"/>
      <c r="E87" s="131"/>
      <c r="F87" s="131"/>
      <c r="G87" s="131"/>
      <c r="H87" s="131"/>
      <c r="I87" s="131"/>
      <c r="J87" s="131"/>
      <c r="K87" s="131"/>
      <c r="L87" s="132"/>
    </row>
    <row r="88" spans="1:12" x14ac:dyDescent="0.25">
      <c r="A88" s="130"/>
      <c r="B88" s="131"/>
      <c r="C88" s="131"/>
      <c r="D88" s="131"/>
      <c r="E88" s="131"/>
      <c r="F88" s="131"/>
      <c r="G88" s="131"/>
      <c r="H88" s="131"/>
      <c r="I88" s="131"/>
      <c r="J88" s="131"/>
      <c r="K88" s="131"/>
      <c r="L88" s="132"/>
    </row>
    <row r="89" spans="1:12" x14ac:dyDescent="0.25">
      <c r="A89" s="130"/>
      <c r="B89" s="131"/>
      <c r="C89" s="131"/>
      <c r="D89" s="131"/>
      <c r="E89" s="131"/>
      <c r="F89" s="131"/>
      <c r="G89" s="131"/>
      <c r="H89" s="131"/>
      <c r="I89" s="131"/>
      <c r="J89" s="131"/>
      <c r="K89" s="131"/>
      <c r="L89" s="132"/>
    </row>
    <row r="90" spans="1:12" x14ac:dyDescent="0.25">
      <c r="A90" s="130"/>
      <c r="B90" s="131"/>
      <c r="C90" s="131"/>
      <c r="D90" s="131"/>
      <c r="E90" s="131"/>
      <c r="F90" s="131"/>
      <c r="G90" s="131"/>
      <c r="H90" s="131"/>
      <c r="I90" s="131"/>
      <c r="J90" s="131"/>
      <c r="K90" s="131"/>
      <c r="L90" s="132"/>
    </row>
    <row r="91" spans="1:12" x14ac:dyDescent="0.25">
      <c r="A91" s="130"/>
      <c r="B91" s="131"/>
      <c r="C91" s="131"/>
      <c r="D91" s="131"/>
      <c r="E91" s="131"/>
      <c r="F91" s="131"/>
      <c r="G91" s="131"/>
      <c r="H91" s="131"/>
      <c r="I91" s="131"/>
      <c r="J91" s="131"/>
      <c r="K91" s="131"/>
      <c r="L91" s="132"/>
    </row>
    <row r="92" spans="1:12" x14ac:dyDescent="0.25">
      <c r="A92" s="130"/>
      <c r="B92" s="131"/>
      <c r="C92" s="131"/>
      <c r="D92" s="131"/>
      <c r="E92" s="131"/>
      <c r="F92" s="131"/>
      <c r="G92" s="131"/>
      <c r="H92" s="131"/>
      <c r="I92" s="131"/>
      <c r="J92" s="131"/>
      <c r="K92" s="131"/>
      <c r="L92" s="132"/>
    </row>
    <row r="93" spans="1:12" x14ac:dyDescent="0.25">
      <c r="A93" s="130"/>
      <c r="B93" s="131"/>
      <c r="C93" s="131"/>
      <c r="D93" s="131"/>
      <c r="E93" s="131"/>
      <c r="F93" s="131"/>
      <c r="G93" s="131"/>
      <c r="H93" s="131"/>
      <c r="I93" s="131"/>
      <c r="J93" s="131"/>
      <c r="K93" s="131"/>
      <c r="L93" s="132"/>
    </row>
    <row r="94" spans="1:12" x14ac:dyDescent="0.25">
      <c r="A94" s="130"/>
      <c r="B94" s="131"/>
      <c r="C94" s="131"/>
      <c r="D94" s="131"/>
      <c r="E94" s="131"/>
      <c r="F94" s="131"/>
      <c r="G94" s="131"/>
      <c r="H94" s="131"/>
      <c r="I94" s="131"/>
      <c r="J94" s="131"/>
      <c r="K94" s="131"/>
      <c r="L94" s="132"/>
    </row>
    <row r="95" spans="1:12" x14ac:dyDescent="0.25">
      <c r="A95" s="130"/>
      <c r="B95" s="131"/>
      <c r="C95" s="131"/>
      <c r="D95" s="131"/>
      <c r="E95" s="131"/>
      <c r="F95" s="131"/>
      <c r="G95" s="131"/>
      <c r="H95" s="131"/>
      <c r="I95" s="131"/>
      <c r="J95" s="131"/>
      <c r="K95" s="131"/>
      <c r="L95" s="132"/>
    </row>
    <row r="96" spans="1:12" x14ac:dyDescent="0.25">
      <c r="A96" s="130"/>
      <c r="B96" s="131"/>
      <c r="C96" s="131"/>
      <c r="D96" s="131"/>
      <c r="E96" s="131"/>
      <c r="F96" s="131"/>
      <c r="G96" s="131"/>
      <c r="H96" s="131"/>
      <c r="I96" s="131"/>
      <c r="J96" s="131"/>
      <c r="K96" s="131"/>
      <c r="L96" s="132"/>
    </row>
    <row r="97" spans="1:14" x14ac:dyDescent="0.25">
      <c r="A97" s="130"/>
      <c r="B97" s="131"/>
      <c r="C97" s="131"/>
      <c r="D97" s="131"/>
      <c r="E97" s="131"/>
      <c r="F97" s="131"/>
      <c r="G97" s="131"/>
      <c r="H97" s="131"/>
      <c r="I97" s="131"/>
      <c r="J97" s="131"/>
      <c r="K97" s="131"/>
      <c r="L97" s="132"/>
    </row>
    <row r="98" spans="1:14" x14ac:dyDescent="0.25">
      <c r="A98" s="130"/>
      <c r="B98" s="131"/>
      <c r="C98" s="131"/>
      <c r="D98" s="131"/>
      <c r="E98" s="131"/>
      <c r="F98" s="131"/>
      <c r="G98" s="131"/>
      <c r="H98" s="131"/>
      <c r="I98" s="131"/>
      <c r="J98" s="131"/>
      <c r="K98" s="131"/>
      <c r="L98" s="132"/>
    </row>
    <row r="99" spans="1:14" x14ac:dyDescent="0.25">
      <c r="A99" s="130"/>
      <c r="B99" s="131"/>
      <c r="C99" s="131"/>
      <c r="D99" s="131"/>
      <c r="E99" s="131"/>
      <c r="F99" s="131"/>
      <c r="G99" s="131"/>
      <c r="H99" s="131"/>
      <c r="I99" s="131"/>
      <c r="J99" s="131"/>
      <c r="K99" s="131"/>
      <c r="L99" s="132"/>
    </row>
    <row r="100" spans="1:14" x14ac:dyDescent="0.25">
      <c r="A100" s="130"/>
      <c r="B100" s="131"/>
      <c r="C100" s="131"/>
      <c r="D100" s="131"/>
      <c r="E100" s="131"/>
      <c r="F100" s="131"/>
      <c r="G100" s="131"/>
      <c r="H100" s="131"/>
      <c r="I100" s="131"/>
      <c r="J100" s="131"/>
      <c r="K100" s="131"/>
      <c r="L100" s="132"/>
    </row>
    <row r="101" spans="1:14" x14ac:dyDescent="0.25">
      <c r="A101" s="130"/>
      <c r="B101" s="131"/>
      <c r="C101" s="131"/>
      <c r="D101" s="131"/>
      <c r="E101" s="131"/>
      <c r="F101" s="131"/>
      <c r="G101" s="131"/>
      <c r="H101" s="131"/>
      <c r="I101" s="131"/>
      <c r="J101" s="131"/>
      <c r="K101" s="131"/>
      <c r="L101" s="132"/>
    </row>
    <row r="102" spans="1:14" x14ac:dyDescent="0.25">
      <c r="A102" s="130"/>
      <c r="B102" s="131"/>
      <c r="C102" s="131"/>
      <c r="D102" s="131"/>
      <c r="E102" s="131"/>
      <c r="F102" s="131"/>
      <c r="G102" s="131"/>
      <c r="H102" s="131"/>
      <c r="I102" s="131"/>
      <c r="J102" s="131"/>
      <c r="K102" s="131"/>
      <c r="L102" s="132"/>
    </row>
    <row r="103" spans="1:14" x14ac:dyDescent="0.25">
      <c r="A103" s="133"/>
      <c r="B103" s="134"/>
      <c r="C103" s="134"/>
      <c r="D103" s="134"/>
      <c r="E103" s="134"/>
      <c r="F103" s="134"/>
      <c r="G103" s="134"/>
      <c r="H103" s="134"/>
      <c r="I103" s="134"/>
      <c r="J103" s="134"/>
      <c r="K103" s="134"/>
      <c r="L103" s="135"/>
    </row>
    <row r="104" spans="1:14" x14ac:dyDescent="0.25">
      <c r="A104" s="84"/>
      <c r="B104" s="84"/>
      <c r="C104" s="84"/>
      <c r="D104" s="84"/>
      <c r="E104" s="84"/>
      <c r="F104" s="84"/>
      <c r="G104" s="84"/>
      <c r="H104" s="84"/>
      <c r="I104" s="84"/>
      <c r="J104" s="84"/>
      <c r="K104" s="84"/>
      <c r="L104" s="84"/>
    </row>
    <row r="105" spans="1:14" x14ac:dyDescent="0.25">
      <c r="A105" s="98"/>
      <c r="B105" s="24"/>
      <c r="C105" s="24"/>
      <c r="D105" s="24"/>
      <c r="E105" s="24"/>
      <c r="F105" s="24"/>
      <c r="G105" s="24"/>
      <c r="H105" s="24"/>
      <c r="I105" s="24"/>
      <c r="J105" s="24"/>
      <c r="K105" s="24"/>
      <c r="L105" s="24"/>
    </row>
    <row r="106" spans="1:14" ht="18.75" x14ac:dyDescent="0.25">
      <c r="A106" s="89" t="s">
        <v>20</v>
      </c>
      <c r="D106" s="11"/>
      <c r="E106" s="11"/>
      <c r="F106" s="106" t="s">
        <v>46</v>
      </c>
      <c r="H106" s="12"/>
      <c r="I106" s="12"/>
      <c r="J106" s="12"/>
      <c r="L106" s="13"/>
    </row>
    <row r="107" spans="1:14" ht="15" customHeight="1" x14ac:dyDescent="0.25">
      <c r="C107" s="69"/>
      <c r="D107" s="69"/>
      <c r="E107" s="69"/>
      <c r="F107" s="69"/>
      <c r="G107" s="69"/>
      <c r="H107" s="69"/>
      <c r="I107" s="69"/>
      <c r="J107" s="69"/>
      <c r="K107" s="69"/>
      <c r="L107" s="69"/>
    </row>
    <row r="108" spans="1:14" ht="15" customHeight="1" x14ac:dyDescent="0.25">
      <c r="A108" s="99" t="s">
        <v>19</v>
      </c>
      <c r="B108" s="75"/>
      <c r="C108" s="136" t="s">
        <v>86</v>
      </c>
      <c r="D108" s="136"/>
      <c r="E108" s="136"/>
      <c r="F108" s="136"/>
      <c r="G108" s="1"/>
      <c r="H108" s="110" t="s">
        <v>87</v>
      </c>
      <c r="I108" s="110"/>
      <c r="J108" s="110"/>
      <c r="K108" s="1"/>
      <c r="L108" s="19" t="s">
        <v>0</v>
      </c>
    </row>
    <row r="109" spans="1:14" ht="30" customHeight="1" x14ac:dyDescent="0.25">
      <c r="A109" s="100"/>
      <c r="B109" s="25"/>
      <c r="C109" s="114"/>
      <c r="D109" s="115"/>
      <c r="E109" s="115"/>
      <c r="F109" s="116"/>
      <c r="G109" s="50"/>
      <c r="H109" s="111"/>
      <c r="I109" s="112"/>
      <c r="J109" s="113"/>
      <c r="K109" s="50"/>
      <c r="L109" s="26"/>
      <c r="N109" s="25" t="b">
        <v>0</v>
      </c>
    </row>
    <row r="110" spans="1:14" s="50" customFormat="1" ht="7.15" customHeight="1" x14ac:dyDescent="0.25">
      <c r="A110" s="100"/>
      <c r="C110" s="51"/>
      <c r="D110" s="51"/>
      <c r="E110" s="51"/>
      <c r="F110" s="51"/>
      <c r="H110" s="52"/>
      <c r="I110" s="52"/>
      <c r="J110" s="52"/>
      <c r="L110" s="53"/>
    </row>
    <row r="111" spans="1:14" ht="30" customHeight="1" x14ac:dyDescent="0.25">
      <c r="A111" s="101"/>
      <c r="B111" s="25"/>
      <c r="C111" s="114"/>
      <c r="D111" s="115"/>
      <c r="E111" s="115"/>
      <c r="F111" s="116"/>
      <c r="G111" s="50"/>
      <c r="H111" s="111"/>
      <c r="I111" s="112"/>
      <c r="J111" s="113"/>
      <c r="K111" s="50"/>
      <c r="L111" s="26"/>
      <c r="N111" s="25" t="b">
        <v>0</v>
      </c>
    </row>
    <row r="112" spans="1:14" s="50" customFormat="1" ht="7.15" customHeight="1" x14ac:dyDescent="0.25">
      <c r="A112" s="100"/>
      <c r="C112" s="51"/>
      <c r="D112" s="51"/>
      <c r="E112" s="51"/>
      <c r="F112" s="51"/>
      <c r="H112" s="52"/>
      <c r="I112" s="52"/>
      <c r="J112" s="52"/>
      <c r="L112" s="53"/>
    </row>
    <row r="113" spans="1:14" ht="30" customHeight="1" x14ac:dyDescent="0.25">
      <c r="A113" s="101"/>
      <c r="B113" s="25"/>
      <c r="C113" s="114"/>
      <c r="D113" s="115"/>
      <c r="E113" s="115"/>
      <c r="F113" s="116"/>
      <c r="G113" s="50"/>
      <c r="H113" s="111"/>
      <c r="I113" s="112"/>
      <c r="J113" s="113"/>
      <c r="K113" s="50"/>
      <c r="L113" s="26"/>
      <c r="N113" s="25" t="b">
        <v>0</v>
      </c>
    </row>
    <row r="114" spans="1:14" s="50" customFormat="1" ht="7.15" customHeight="1" x14ac:dyDescent="0.25">
      <c r="A114" s="100"/>
      <c r="C114" s="51"/>
      <c r="D114" s="51"/>
      <c r="E114" s="51"/>
      <c r="F114" s="51"/>
      <c r="H114" s="52"/>
      <c r="I114" s="52"/>
      <c r="J114" s="52"/>
      <c r="L114" s="53"/>
    </row>
    <row r="115" spans="1:14" ht="30" customHeight="1" x14ac:dyDescent="0.25">
      <c r="A115" s="101"/>
      <c r="B115" s="25"/>
      <c r="C115" s="114"/>
      <c r="D115" s="115"/>
      <c r="E115" s="115"/>
      <c r="F115" s="116"/>
      <c r="G115" s="50"/>
      <c r="H115" s="111"/>
      <c r="I115" s="112"/>
      <c r="J115" s="113"/>
      <c r="K115" s="50"/>
      <c r="L115" s="26"/>
      <c r="N115" s="25" t="b">
        <v>0</v>
      </c>
    </row>
    <row r="116" spans="1:14" s="50" customFormat="1" ht="7.15" customHeight="1" x14ac:dyDescent="0.25">
      <c r="A116" s="100"/>
      <c r="C116" s="51"/>
      <c r="D116" s="51"/>
      <c r="E116" s="51"/>
      <c r="F116" s="51"/>
      <c r="H116" s="52"/>
      <c r="I116" s="52"/>
      <c r="J116" s="52"/>
      <c r="L116" s="53"/>
    </row>
    <row r="117" spans="1:14" ht="30" customHeight="1" x14ac:dyDescent="0.25">
      <c r="A117" s="101"/>
      <c r="B117" s="25"/>
      <c r="C117" s="114"/>
      <c r="D117" s="115"/>
      <c r="E117" s="115"/>
      <c r="F117" s="116"/>
      <c r="G117" s="50"/>
      <c r="H117" s="111"/>
      <c r="I117" s="112"/>
      <c r="J117" s="113"/>
      <c r="K117" s="50"/>
      <c r="L117" s="26"/>
      <c r="N117" s="25" t="b">
        <v>0</v>
      </c>
    </row>
    <row r="118" spans="1:14" s="50" customFormat="1" ht="7.15" customHeight="1" x14ac:dyDescent="0.25">
      <c r="A118" s="100"/>
      <c r="C118" s="51"/>
      <c r="D118" s="51"/>
      <c r="E118" s="51"/>
      <c r="F118" s="51"/>
      <c r="H118" s="52"/>
      <c r="I118" s="52"/>
      <c r="J118" s="52"/>
      <c r="L118" s="53"/>
    </row>
    <row r="119" spans="1:14" ht="30" customHeight="1" x14ac:dyDescent="0.25">
      <c r="A119" s="101"/>
      <c r="B119" s="25"/>
      <c r="C119" s="114"/>
      <c r="D119" s="115"/>
      <c r="E119" s="115"/>
      <c r="F119" s="116"/>
      <c r="G119" s="50"/>
      <c r="H119" s="111"/>
      <c r="I119" s="112"/>
      <c r="J119" s="113"/>
      <c r="K119" s="50"/>
      <c r="L119" s="26"/>
      <c r="N119" s="25" t="b">
        <v>0</v>
      </c>
    </row>
    <row r="120" spans="1:14" s="50" customFormat="1" ht="7.15" customHeight="1" x14ac:dyDescent="0.25">
      <c r="A120" s="100"/>
      <c r="C120" s="51"/>
      <c r="D120" s="51"/>
      <c r="E120" s="51"/>
      <c r="F120" s="51"/>
      <c r="H120" s="52"/>
      <c r="I120" s="52"/>
      <c r="J120" s="52"/>
      <c r="L120" s="53"/>
    </row>
    <row r="121" spans="1:14" ht="30" customHeight="1" x14ac:dyDescent="0.25">
      <c r="A121" s="101"/>
      <c r="B121" s="25"/>
      <c r="C121" s="114"/>
      <c r="D121" s="115"/>
      <c r="E121" s="115"/>
      <c r="F121" s="116"/>
      <c r="G121" s="50"/>
      <c r="H121" s="111"/>
      <c r="I121" s="112"/>
      <c r="J121" s="113"/>
      <c r="K121" s="50"/>
      <c r="L121" s="26"/>
      <c r="N121" s="25" t="b">
        <v>0</v>
      </c>
    </row>
    <row r="122" spans="1:14" s="50" customFormat="1" ht="7.15" customHeight="1" x14ac:dyDescent="0.25">
      <c r="A122" s="100"/>
      <c r="C122" s="51"/>
      <c r="D122" s="51"/>
      <c r="E122" s="51"/>
      <c r="F122" s="51"/>
      <c r="H122" s="52"/>
      <c r="I122" s="52"/>
      <c r="J122" s="52"/>
      <c r="L122" s="53"/>
    </row>
    <row r="123" spans="1:14" ht="30" customHeight="1" x14ac:dyDescent="0.25">
      <c r="A123" s="101"/>
      <c r="B123" s="25"/>
      <c r="C123" s="114"/>
      <c r="D123" s="115"/>
      <c r="E123" s="115"/>
      <c r="F123" s="116"/>
      <c r="G123" s="50"/>
      <c r="H123" s="111"/>
      <c r="I123" s="112"/>
      <c r="J123" s="113"/>
      <c r="K123" s="50"/>
      <c r="L123" s="26"/>
      <c r="N123" s="25" t="b">
        <v>0</v>
      </c>
    </row>
    <row r="124" spans="1:14" s="50" customFormat="1" ht="7.15" customHeight="1" x14ac:dyDescent="0.25">
      <c r="A124" s="100"/>
      <c r="C124" s="51"/>
      <c r="D124" s="51"/>
      <c r="E124" s="51"/>
      <c r="F124" s="51"/>
      <c r="H124" s="52"/>
      <c r="I124" s="52"/>
      <c r="J124" s="52"/>
      <c r="L124" s="53"/>
    </row>
    <row r="125" spans="1:14" ht="30" customHeight="1" x14ac:dyDescent="0.25">
      <c r="A125" s="101"/>
      <c r="B125" s="25"/>
      <c r="C125" s="114"/>
      <c r="D125" s="115"/>
      <c r="E125" s="115"/>
      <c r="F125" s="116"/>
      <c r="G125" s="50"/>
      <c r="H125" s="111"/>
      <c r="I125" s="112"/>
      <c r="J125" s="113"/>
      <c r="K125" s="50"/>
      <c r="L125" s="26"/>
      <c r="N125" s="25" t="b">
        <v>0</v>
      </c>
    </row>
    <row r="126" spans="1:14" s="50" customFormat="1" ht="7.15" customHeight="1" x14ac:dyDescent="0.25">
      <c r="A126" s="100"/>
      <c r="C126" s="51"/>
      <c r="D126" s="51"/>
      <c r="E126" s="51"/>
      <c r="F126" s="51"/>
      <c r="H126" s="52"/>
      <c r="I126" s="52"/>
      <c r="J126" s="52"/>
      <c r="L126" s="53"/>
    </row>
    <row r="127" spans="1:14" ht="30" customHeight="1" x14ac:dyDescent="0.25">
      <c r="A127" s="101"/>
      <c r="B127" s="25"/>
      <c r="C127" s="114"/>
      <c r="D127" s="115"/>
      <c r="E127" s="115"/>
      <c r="F127" s="116"/>
      <c r="G127" s="50"/>
      <c r="H127" s="111"/>
      <c r="I127" s="112"/>
      <c r="J127" s="113"/>
      <c r="K127" s="50"/>
      <c r="L127" s="26"/>
      <c r="N127" s="25" t="b">
        <v>0</v>
      </c>
    </row>
    <row r="128" spans="1:14" s="50" customFormat="1" ht="7.15" customHeight="1" x14ac:dyDescent="0.25">
      <c r="A128" s="100"/>
      <c r="C128" s="51"/>
      <c r="D128" s="51"/>
      <c r="E128" s="51"/>
      <c r="F128" s="51"/>
      <c r="H128" s="52"/>
      <c r="I128" s="52"/>
      <c r="J128" s="52"/>
      <c r="L128" s="53"/>
    </row>
    <row r="129" spans="1:14" ht="30" customHeight="1" x14ac:dyDescent="0.25">
      <c r="A129" s="101"/>
      <c r="B129" s="25"/>
      <c r="C129" s="114"/>
      <c r="D129" s="115"/>
      <c r="E129" s="115"/>
      <c r="F129" s="116"/>
      <c r="G129" s="50"/>
      <c r="H129" s="111"/>
      <c r="I129" s="112"/>
      <c r="J129" s="113"/>
      <c r="K129" s="50"/>
      <c r="L129" s="26"/>
      <c r="N129" s="25" t="b">
        <v>0</v>
      </c>
    </row>
    <row r="130" spans="1:14" s="50" customFormat="1" ht="7.15" customHeight="1" x14ac:dyDescent="0.25">
      <c r="A130" s="102"/>
      <c r="C130" s="51"/>
      <c r="D130" s="51"/>
      <c r="E130" s="51"/>
      <c r="F130" s="51"/>
      <c r="H130" s="52"/>
      <c r="I130" s="52"/>
      <c r="J130" s="52"/>
      <c r="L130" s="53"/>
    </row>
    <row r="131" spans="1:14" ht="0.75" customHeight="1" x14ac:dyDescent="0.25">
      <c r="A131" s="103"/>
      <c r="D131" s="11"/>
      <c r="E131" s="11"/>
      <c r="F131" s="11"/>
      <c r="H131" s="12"/>
      <c r="I131" s="12"/>
      <c r="J131" s="12"/>
      <c r="L131" s="13"/>
    </row>
    <row r="133" spans="1:14" x14ac:dyDescent="0.25">
      <c r="A133" s="99" t="s">
        <v>19</v>
      </c>
      <c r="B133" s="75"/>
      <c r="C133" s="110" t="s">
        <v>88</v>
      </c>
      <c r="D133" s="110"/>
      <c r="E133" s="110"/>
      <c r="F133" s="110"/>
      <c r="G133" s="147"/>
      <c r="H133" s="110" t="s">
        <v>87</v>
      </c>
      <c r="I133" s="110"/>
      <c r="J133" s="110"/>
      <c r="K133" s="146"/>
      <c r="L133" s="19" t="s">
        <v>0</v>
      </c>
    </row>
    <row r="134" spans="1:14" ht="30" customHeight="1" x14ac:dyDescent="0.25">
      <c r="A134" s="93"/>
      <c r="B134" s="25"/>
      <c r="C134" s="114"/>
      <c r="D134" s="115"/>
      <c r="E134" s="115"/>
      <c r="F134" s="116"/>
      <c r="G134" s="50"/>
      <c r="H134" s="111"/>
      <c r="I134" s="112"/>
      <c r="J134" s="113"/>
      <c r="K134" s="146"/>
      <c r="L134" s="26"/>
      <c r="N134" s="25" t="b">
        <v>0</v>
      </c>
    </row>
    <row r="135" spans="1:14" s="50" customFormat="1" ht="7.15" customHeight="1" x14ac:dyDescent="0.25">
      <c r="A135" s="95"/>
      <c r="C135" s="51"/>
      <c r="D135" s="51"/>
      <c r="E135" s="51"/>
      <c r="F135" s="51"/>
      <c r="H135" s="52"/>
      <c r="I135" s="52"/>
      <c r="J135" s="52"/>
      <c r="L135" s="53"/>
    </row>
    <row r="136" spans="1:14" ht="30" customHeight="1" x14ac:dyDescent="0.25">
      <c r="A136" s="93"/>
      <c r="B136" s="25"/>
      <c r="C136" s="114"/>
      <c r="D136" s="115"/>
      <c r="E136" s="115"/>
      <c r="F136" s="116"/>
      <c r="G136" s="50"/>
      <c r="H136" s="111"/>
      <c r="I136" s="112"/>
      <c r="J136" s="113"/>
      <c r="K136" s="50"/>
      <c r="L136" s="26"/>
      <c r="N136" s="25" t="b">
        <v>0</v>
      </c>
    </row>
    <row r="137" spans="1:14" s="50" customFormat="1" ht="7.15" customHeight="1" x14ac:dyDescent="0.25">
      <c r="A137" s="95"/>
      <c r="C137" s="51"/>
      <c r="D137" s="51"/>
      <c r="E137" s="51"/>
      <c r="F137" s="51"/>
      <c r="H137" s="52"/>
      <c r="I137" s="52"/>
      <c r="J137" s="52"/>
      <c r="L137" s="53"/>
    </row>
    <row r="138" spans="1:14" ht="30" customHeight="1" x14ac:dyDescent="0.25">
      <c r="A138" s="93"/>
      <c r="B138" s="25"/>
      <c r="C138" s="114"/>
      <c r="D138" s="115"/>
      <c r="E138" s="115"/>
      <c r="F138" s="116"/>
      <c r="G138" s="50"/>
      <c r="H138" s="111"/>
      <c r="I138" s="112"/>
      <c r="J138" s="113"/>
      <c r="K138" s="50"/>
      <c r="L138" s="26"/>
      <c r="N138" s="25" t="b">
        <v>0</v>
      </c>
    </row>
    <row r="139" spans="1:14" s="50" customFormat="1" ht="7.15" customHeight="1" x14ac:dyDescent="0.25">
      <c r="A139" s="95"/>
      <c r="C139" s="51"/>
      <c r="D139" s="51"/>
      <c r="E139" s="51"/>
      <c r="F139" s="51"/>
      <c r="H139" s="52"/>
      <c r="I139" s="52"/>
      <c r="J139" s="52"/>
      <c r="L139" s="53"/>
    </row>
    <row r="140" spans="1:14" ht="30" customHeight="1" x14ac:dyDescent="0.25">
      <c r="A140" s="93"/>
      <c r="B140" s="25"/>
      <c r="C140" s="114"/>
      <c r="D140" s="115"/>
      <c r="E140" s="115"/>
      <c r="F140" s="116"/>
      <c r="G140" s="50"/>
      <c r="H140" s="111"/>
      <c r="I140" s="112"/>
      <c r="J140" s="113"/>
      <c r="K140" s="50"/>
      <c r="L140" s="26"/>
      <c r="N140" s="25" t="b">
        <v>0</v>
      </c>
    </row>
    <row r="141" spans="1:14" s="50" customFormat="1" ht="7.15" customHeight="1" x14ac:dyDescent="0.25">
      <c r="A141" s="95"/>
      <c r="C141" s="51"/>
      <c r="D141" s="51"/>
      <c r="E141" s="51"/>
      <c r="F141" s="51"/>
      <c r="H141" s="52"/>
      <c r="I141" s="52"/>
      <c r="J141" s="52"/>
      <c r="L141" s="53"/>
    </row>
    <row r="142" spans="1:14" ht="30" customHeight="1" x14ac:dyDescent="0.25">
      <c r="A142" s="93"/>
      <c r="B142" s="25"/>
      <c r="C142" s="114"/>
      <c r="D142" s="115"/>
      <c r="E142" s="115"/>
      <c r="F142" s="116"/>
      <c r="G142" s="50"/>
      <c r="H142" s="111"/>
      <c r="I142" s="112"/>
      <c r="J142" s="113"/>
      <c r="K142" s="50"/>
      <c r="L142" s="26"/>
      <c r="N142" s="25" t="b">
        <v>0</v>
      </c>
    </row>
    <row r="143" spans="1:14" s="50" customFormat="1" ht="7.15" customHeight="1" x14ac:dyDescent="0.25">
      <c r="A143" s="95"/>
      <c r="C143" s="51"/>
      <c r="D143" s="51"/>
      <c r="E143" s="51"/>
      <c r="F143" s="51"/>
      <c r="H143" s="52"/>
      <c r="I143" s="52"/>
      <c r="J143" s="52"/>
      <c r="L143" s="53"/>
    </row>
    <row r="144" spans="1:14" ht="30" customHeight="1" x14ac:dyDescent="0.25">
      <c r="A144" s="93"/>
      <c r="B144" s="25"/>
      <c r="C144" s="114"/>
      <c r="D144" s="115"/>
      <c r="E144" s="115"/>
      <c r="F144" s="116"/>
      <c r="G144" s="50"/>
      <c r="H144" s="111"/>
      <c r="I144" s="112"/>
      <c r="J144" s="113"/>
      <c r="K144" s="50"/>
      <c r="L144" s="26"/>
      <c r="N144" s="25" t="b">
        <v>0</v>
      </c>
    </row>
    <row r="145" spans="1:14" s="50" customFormat="1" ht="7.5" customHeight="1" x14ac:dyDescent="0.25">
      <c r="A145" s="95"/>
      <c r="C145" s="51"/>
      <c r="D145" s="51"/>
      <c r="E145" s="51"/>
      <c r="F145" s="51"/>
      <c r="H145" s="52"/>
      <c r="I145" s="52"/>
      <c r="J145" s="52"/>
      <c r="L145" s="53"/>
    </row>
    <row r="146" spans="1:14" ht="30" customHeight="1" x14ac:dyDescent="0.25">
      <c r="A146" s="93"/>
      <c r="B146" s="25"/>
      <c r="C146" s="114"/>
      <c r="D146" s="115"/>
      <c r="E146" s="115"/>
      <c r="F146" s="116"/>
      <c r="G146" s="50"/>
      <c r="H146" s="111"/>
      <c r="I146" s="112"/>
      <c r="J146" s="113"/>
      <c r="K146" s="50"/>
      <c r="L146" s="26"/>
      <c r="M146" s="50"/>
      <c r="N146" s="25" t="b">
        <v>0</v>
      </c>
    </row>
    <row r="147" spans="1:14" s="50" customFormat="1" ht="7.5" customHeight="1" x14ac:dyDescent="0.25">
      <c r="A147" s="95"/>
      <c r="C147" s="51"/>
      <c r="D147" s="51"/>
      <c r="E147" s="51"/>
      <c r="F147" s="51"/>
      <c r="H147" s="52"/>
      <c r="I147" s="52"/>
      <c r="J147" s="52"/>
      <c r="L147" s="53"/>
    </row>
    <row r="148" spans="1:14" ht="30" customHeight="1" x14ac:dyDescent="0.25">
      <c r="A148" s="93"/>
      <c r="B148" s="25"/>
      <c r="C148" s="114"/>
      <c r="D148" s="115"/>
      <c r="E148" s="115"/>
      <c r="F148" s="116"/>
      <c r="G148" s="50"/>
      <c r="H148" s="111"/>
      <c r="I148" s="112"/>
      <c r="J148" s="113"/>
      <c r="K148" s="50"/>
      <c r="L148" s="26"/>
      <c r="N148" s="25" t="b">
        <v>0</v>
      </c>
    </row>
    <row r="149" spans="1:14" s="50" customFormat="1" ht="7.5" customHeight="1" x14ac:dyDescent="0.25">
      <c r="A149" s="95"/>
      <c r="C149" s="51"/>
      <c r="D149" s="51"/>
      <c r="E149" s="51"/>
      <c r="F149" s="51"/>
      <c r="H149" s="52"/>
      <c r="I149" s="52"/>
      <c r="J149" s="52"/>
      <c r="L149" s="53"/>
    </row>
    <row r="150" spans="1:14" ht="30" customHeight="1" x14ac:dyDescent="0.25">
      <c r="A150" s="93"/>
      <c r="B150" s="25"/>
      <c r="C150" s="114"/>
      <c r="D150" s="115"/>
      <c r="E150" s="115"/>
      <c r="F150" s="116"/>
      <c r="G150" s="50"/>
      <c r="H150" s="111"/>
      <c r="I150" s="112"/>
      <c r="J150" s="113"/>
      <c r="K150" s="50"/>
      <c r="L150" s="26"/>
      <c r="N150" s="25" t="b">
        <v>0</v>
      </c>
    </row>
    <row r="151" spans="1:14" s="50" customFormat="1" ht="7.5" customHeight="1" x14ac:dyDescent="0.25">
      <c r="A151" s="95"/>
      <c r="C151" s="51"/>
      <c r="D151" s="51"/>
      <c r="E151" s="51"/>
      <c r="F151" s="51"/>
      <c r="H151" s="52"/>
      <c r="I151" s="52"/>
      <c r="J151" s="52"/>
      <c r="L151" s="53"/>
    </row>
    <row r="152" spans="1:14" ht="31.5" customHeight="1" x14ac:dyDescent="0.25">
      <c r="A152" s="93"/>
      <c r="B152" s="25"/>
      <c r="C152" s="114"/>
      <c r="D152" s="115"/>
      <c r="E152" s="115"/>
      <c r="F152" s="116"/>
      <c r="G152" s="50"/>
      <c r="H152" s="111"/>
      <c r="I152" s="112"/>
      <c r="J152" s="113"/>
      <c r="K152" s="50"/>
      <c r="L152" s="26"/>
      <c r="N152" s="25" t="b">
        <v>0</v>
      </c>
    </row>
    <row r="153" spans="1:14" s="50" customFormat="1" ht="7.5" customHeight="1" x14ac:dyDescent="0.25">
      <c r="A153" s="95"/>
      <c r="C153" s="51"/>
      <c r="D153" s="51"/>
      <c r="E153" s="51"/>
      <c r="F153" s="51"/>
      <c r="H153" s="52"/>
      <c r="I153" s="52"/>
      <c r="J153" s="52"/>
      <c r="L153" s="53"/>
    </row>
    <row r="154" spans="1:14" ht="30" customHeight="1" x14ac:dyDescent="0.25">
      <c r="A154" s="93"/>
      <c r="B154" s="25"/>
      <c r="C154" s="114"/>
      <c r="D154" s="115"/>
      <c r="E154" s="115"/>
      <c r="F154" s="116"/>
      <c r="G154" s="50"/>
      <c r="H154" s="111"/>
      <c r="I154" s="112"/>
      <c r="J154" s="113"/>
      <c r="K154" s="50"/>
      <c r="L154" s="26"/>
      <c r="N154" s="25" t="b">
        <v>0</v>
      </c>
    </row>
    <row r="155" spans="1:14" s="50" customFormat="1" ht="7.5" customHeight="1" x14ac:dyDescent="0.25">
      <c r="A155" s="95"/>
      <c r="C155" s="51"/>
      <c r="D155" s="51"/>
      <c r="E155" s="51"/>
      <c r="F155" s="51"/>
      <c r="H155" s="52"/>
      <c r="I155" s="52"/>
      <c r="J155" s="52"/>
      <c r="L155" s="53"/>
    </row>
    <row r="156" spans="1:14" ht="30" customHeight="1" x14ac:dyDescent="0.25">
      <c r="A156" s="93"/>
      <c r="B156" s="25"/>
      <c r="C156" s="114"/>
      <c r="D156" s="115"/>
      <c r="E156" s="115"/>
      <c r="F156" s="116"/>
      <c r="G156" s="50"/>
      <c r="H156" s="111"/>
      <c r="I156" s="112"/>
      <c r="J156" s="113"/>
      <c r="K156" s="50"/>
      <c r="L156" s="26"/>
      <c r="N156" s="25" t="b">
        <v>0</v>
      </c>
    </row>
    <row r="157" spans="1:14" ht="8.4499999999999993" customHeight="1" x14ac:dyDescent="0.25">
      <c r="A157" s="93"/>
      <c r="B157" s="25"/>
      <c r="C157" s="82"/>
      <c r="D157" s="82"/>
      <c r="E157" s="82"/>
      <c r="F157" s="82"/>
      <c r="G157" s="25"/>
      <c r="H157" s="82"/>
      <c r="I157" s="82"/>
      <c r="J157" s="51"/>
      <c r="K157" s="50"/>
      <c r="L157" s="53"/>
    </row>
    <row r="158" spans="1:14" ht="15.75" thickBot="1" x14ac:dyDescent="0.3">
      <c r="A158" s="104"/>
      <c r="C158" s="11"/>
      <c r="D158" s="11"/>
      <c r="E158" s="11"/>
      <c r="F158" s="11"/>
      <c r="G158" s="11"/>
      <c r="H158" s="117"/>
      <c r="I158" s="11"/>
      <c r="J158" s="2" t="s">
        <v>15</v>
      </c>
      <c r="K158" s="1"/>
      <c r="L158" s="45">
        <f>(IF(N109,0,L109))+(IF(N111,0,L111))+(IF(N113,0,L113))+(IF(N115,0,L115))+(IF(N117,0,L117))+(IF(N119,0,L119))+(IF(N121,0,L121))+(IF(N123,0,L123))+(IF(N125,0,L125))+(IF(N127,0,L127))+(IF(N129,0,L129))+(IF(N134,0,L134))+(IF(N136,0,L136))+(IF(N138,0,L138))+(IF(N140,0,L140))+(IF(N142,0,L142))+(IF(N144,0,L144))+(IF(N146,0,L146))+(IF(N148,0,L148))+(IF(N150,0,L150))+(IF(N152,0,L152))+(IF(N154,0,L154)+(IF(N156,0,L156)))</f>
        <v>0</v>
      </c>
    </row>
    <row r="159" spans="1:14" ht="15.75" thickBot="1" x14ac:dyDescent="0.3">
      <c r="A159" s="104"/>
      <c r="C159" s="11"/>
      <c r="D159" s="11"/>
      <c r="E159" s="11"/>
      <c r="F159" s="11"/>
      <c r="G159" s="11"/>
      <c r="H159" s="117"/>
      <c r="I159" s="23"/>
      <c r="J159" s="5" t="s">
        <v>9</v>
      </c>
      <c r="K159" s="6"/>
      <c r="L159" s="41">
        <f>(IF(N109,L109,0))+(IF(N111,L111,0))+(IF(N113,L113,0))+(IF(N115,L115,0))+(IF(N117,L117,0))+(IF(N119,L119,0))+(IF(N121,L121,0))+(IF(N123,L123,0))+(IF(N125,L125,0))+(IF(N127,L127,0))+(IF(N129,L129,0))+(IF(N134,L134,0))+(IF(N136,L136,0))+(IF(N138,L138,0))+(IF(N140,L140,0))+(IF(N142,L142,0))+(IF(N144,L144,0))+(IF(N146,L146,0))+(IF(N148,L148,0))+(IF(N150,L150,0))+(IF(N152,L152,0))+(IF(N154,L154,0))+(IF(N156,L156,0))</f>
        <v>0</v>
      </c>
    </row>
    <row r="160" spans="1:14" ht="15.75" x14ac:dyDescent="0.25">
      <c r="A160" s="97" t="s">
        <v>89</v>
      </c>
      <c r="D160" s="11"/>
      <c r="E160" s="11"/>
      <c r="F160" s="11"/>
      <c r="G160" s="11"/>
      <c r="H160" s="11"/>
      <c r="I160" s="11"/>
      <c r="J160" s="11"/>
      <c r="L160" s="13"/>
    </row>
    <row r="161" spans="1:12" x14ac:dyDescent="0.25">
      <c r="A161" s="127"/>
      <c r="B161" s="128"/>
      <c r="C161" s="128"/>
      <c r="D161" s="128"/>
      <c r="E161" s="128"/>
      <c r="F161" s="128"/>
      <c r="G161" s="128"/>
      <c r="H161" s="128"/>
      <c r="I161" s="128"/>
      <c r="J161" s="128"/>
      <c r="K161" s="128"/>
      <c r="L161" s="129"/>
    </row>
    <row r="162" spans="1:12" x14ac:dyDescent="0.25">
      <c r="A162" s="130"/>
      <c r="B162" s="131"/>
      <c r="C162" s="131"/>
      <c r="D162" s="131"/>
      <c r="E162" s="131"/>
      <c r="F162" s="131"/>
      <c r="G162" s="131"/>
      <c r="H162" s="131"/>
      <c r="I162" s="131"/>
      <c r="J162" s="131"/>
      <c r="K162" s="131"/>
      <c r="L162" s="132"/>
    </row>
    <row r="163" spans="1:12" x14ac:dyDescent="0.25">
      <c r="A163" s="130"/>
      <c r="B163" s="131"/>
      <c r="C163" s="131"/>
      <c r="D163" s="131"/>
      <c r="E163" s="131"/>
      <c r="F163" s="131"/>
      <c r="G163" s="131"/>
      <c r="H163" s="131"/>
      <c r="I163" s="131"/>
      <c r="J163" s="131"/>
      <c r="K163" s="131"/>
      <c r="L163" s="132"/>
    </row>
    <row r="164" spans="1:12" x14ac:dyDescent="0.25">
      <c r="A164" s="130"/>
      <c r="B164" s="131"/>
      <c r="C164" s="131"/>
      <c r="D164" s="131"/>
      <c r="E164" s="131"/>
      <c r="F164" s="131"/>
      <c r="G164" s="131"/>
      <c r="H164" s="131"/>
      <c r="I164" s="131"/>
      <c r="J164" s="131"/>
      <c r="K164" s="131"/>
      <c r="L164" s="132"/>
    </row>
    <row r="165" spans="1:12" x14ac:dyDescent="0.25">
      <c r="A165" s="130"/>
      <c r="B165" s="131"/>
      <c r="C165" s="131"/>
      <c r="D165" s="131"/>
      <c r="E165" s="131"/>
      <c r="F165" s="131"/>
      <c r="G165" s="131"/>
      <c r="H165" s="131"/>
      <c r="I165" s="131"/>
      <c r="J165" s="131"/>
      <c r="K165" s="131"/>
      <c r="L165" s="132"/>
    </row>
    <row r="166" spans="1:12" x14ac:dyDescent="0.25">
      <c r="A166" s="130"/>
      <c r="B166" s="131"/>
      <c r="C166" s="131"/>
      <c r="D166" s="131"/>
      <c r="E166" s="131"/>
      <c r="F166" s="131"/>
      <c r="G166" s="131"/>
      <c r="H166" s="131"/>
      <c r="I166" s="131"/>
      <c r="J166" s="131"/>
      <c r="K166" s="131"/>
      <c r="L166" s="132"/>
    </row>
    <row r="167" spans="1:12" x14ac:dyDescent="0.25">
      <c r="A167" s="130"/>
      <c r="B167" s="131"/>
      <c r="C167" s="131"/>
      <c r="D167" s="131"/>
      <c r="E167" s="131"/>
      <c r="F167" s="131"/>
      <c r="G167" s="131"/>
      <c r="H167" s="131"/>
      <c r="I167" s="131"/>
      <c r="J167" s="131"/>
      <c r="K167" s="131"/>
      <c r="L167" s="132"/>
    </row>
    <row r="168" spans="1:12" x14ac:dyDescent="0.25">
      <c r="A168" s="130"/>
      <c r="B168" s="131"/>
      <c r="C168" s="131"/>
      <c r="D168" s="131"/>
      <c r="E168" s="131"/>
      <c r="F168" s="131"/>
      <c r="G168" s="131"/>
      <c r="H168" s="131"/>
      <c r="I168" s="131"/>
      <c r="J168" s="131"/>
      <c r="K168" s="131"/>
      <c r="L168" s="132"/>
    </row>
    <row r="169" spans="1:12" x14ac:dyDescent="0.25">
      <c r="A169" s="130"/>
      <c r="B169" s="131"/>
      <c r="C169" s="131"/>
      <c r="D169" s="131"/>
      <c r="E169" s="131"/>
      <c r="F169" s="131"/>
      <c r="G169" s="131"/>
      <c r="H169" s="131"/>
      <c r="I169" s="131"/>
      <c r="J169" s="131"/>
      <c r="K169" s="131"/>
      <c r="L169" s="132"/>
    </row>
    <row r="170" spans="1:12" x14ac:dyDescent="0.25">
      <c r="A170" s="130"/>
      <c r="B170" s="131"/>
      <c r="C170" s="131"/>
      <c r="D170" s="131"/>
      <c r="E170" s="131"/>
      <c r="F170" s="131"/>
      <c r="G170" s="131"/>
      <c r="H170" s="131"/>
      <c r="I170" s="131"/>
      <c r="J170" s="131"/>
      <c r="K170" s="131"/>
      <c r="L170" s="132"/>
    </row>
    <row r="171" spans="1:12" x14ac:dyDescent="0.25">
      <c r="A171" s="130"/>
      <c r="B171" s="131"/>
      <c r="C171" s="131"/>
      <c r="D171" s="131"/>
      <c r="E171" s="131"/>
      <c r="F171" s="131"/>
      <c r="G171" s="131"/>
      <c r="H171" s="131"/>
      <c r="I171" s="131"/>
      <c r="J171" s="131"/>
      <c r="K171" s="131"/>
      <c r="L171" s="132"/>
    </row>
    <row r="172" spans="1:12" x14ac:dyDescent="0.25">
      <c r="A172" s="130"/>
      <c r="B172" s="131"/>
      <c r="C172" s="131"/>
      <c r="D172" s="131"/>
      <c r="E172" s="131"/>
      <c r="F172" s="131"/>
      <c r="G172" s="131"/>
      <c r="H172" s="131"/>
      <c r="I172" s="131"/>
      <c r="J172" s="131"/>
      <c r="K172" s="131"/>
      <c r="L172" s="132"/>
    </row>
    <row r="173" spans="1:12" x14ac:dyDescent="0.25">
      <c r="A173" s="130"/>
      <c r="B173" s="131"/>
      <c r="C173" s="131"/>
      <c r="D173" s="131"/>
      <c r="E173" s="131"/>
      <c r="F173" s="131"/>
      <c r="G173" s="131"/>
      <c r="H173" s="131"/>
      <c r="I173" s="131"/>
      <c r="J173" s="131"/>
      <c r="K173" s="131"/>
      <c r="L173" s="132"/>
    </row>
    <row r="174" spans="1:12" x14ac:dyDescent="0.25">
      <c r="A174" s="130"/>
      <c r="B174" s="131"/>
      <c r="C174" s="131"/>
      <c r="D174" s="131"/>
      <c r="E174" s="131"/>
      <c r="F174" s="131"/>
      <c r="G174" s="131"/>
      <c r="H174" s="131"/>
      <c r="I174" s="131"/>
      <c r="J174" s="131"/>
      <c r="K174" s="131"/>
      <c r="L174" s="132"/>
    </row>
    <row r="175" spans="1:12" x14ac:dyDescent="0.25">
      <c r="A175" s="130"/>
      <c r="B175" s="131"/>
      <c r="C175" s="131"/>
      <c r="D175" s="131"/>
      <c r="E175" s="131"/>
      <c r="F175" s="131"/>
      <c r="G175" s="131"/>
      <c r="H175" s="131"/>
      <c r="I175" s="131"/>
      <c r="J175" s="131"/>
      <c r="K175" s="131"/>
      <c r="L175" s="132"/>
    </row>
    <row r="176" spans="1:12" x14ac:dyDescent="0.25">
      <c r="A176" s="130"/>
      <c r="B176" s="131"/>
      <c r="C176" s="131"/>
      <c r="D176" s="131"/>
      <c r="E176" s="131"/>
      <c r="F176" s="131"/>
      <c r="G176" s="131"/>
      <c r="H176" s="131"/>
      <c r="I176" s="131"/>
      <c r="J176" s="131"/>
      <c r="K176" s="131"/>
      <c r="L176" s="132"/>
    </row>
    <row r="177" spans="1:12" x14ac:dyDescent="0.25">
      <c r="A177" s="130"/>
      <c r="B177" s="131"/>
      <c r="C177" s="131"/>
      <c r="D177" s="131"/>
      <c r="E177" s="131"/>
      <c r="F177" s="131"/>
      <c r="G177" s="131"/>
      <c r="H177" s="131"/>
      <c r="I177" s="131"/>
      <c r="J177" s="131"/>
      <c r="K177" s="131"/>
      <c r="L177" s="132"/>
    </row>
    <row r="178" spans="1:12" x14ac:dyDescent="0.25">
      <c r="A178" s="130"/>
      <c r="B178" s="131"/>
      <c r="C178" s="131"/>
      <c r="D178" s="131"/>
      <c r="E178" s="131"/>
      <c r="F178" s="131"/>
      <c r="G178" s="131"/>
      <c r="H178" s="131"/>
      <c r="I178" s="131"/>
      <c r="J178" s="131"/>
      <c r="K178" s="131"/>
      <c r="L178" s="132"/>
    </row>
    <row r="179" spans="1:12" x14ac:dyDescent="0.25">
      <c r="A179" s="130"/>
      <c r="B179" s="131"/>
      <c r="C179" s="131"/>
      <c r="D179" s="131"/>
      <c r="E179" s="131"/>
      <c r="F179" s="131"/>
      <c r="G179" s="131"/>
      <c r="H179" s="131"/>
      <c r="I179" s="131"/>
      <c r="J179" s="131"/>
      <c r="K179" s="131"/>
      <c r="L179" s="132"/>
    </row>
    <row r="180" spans="1:12" x14ac:dyDescent="0.25">
      <c r="A180" s="130"/>
      <c r="B180" s="131"/>
      <c r="C180" s="131"/>
      <c r="D180" s="131"/>
      <c r="E180" s="131"/>
      <c r="F180" s="131"/>
      <c r="G180" s="131"/>
      <c r="H180" s="131"/>
      <c r="I180" s="131"/>
      <c r="J180" s="131"/>
      <c r="K180" s="131"/>
      <c r="L180" s="132"/>
    </row>
    <row r="181" spans="1:12" x14ac:dyDescent="0.25">
      <c r="A181" s="130"/>
      <c r="B181" s="131"/>
      <c r="C181" s="131"/>
      <c r="D181" s="131"/>
      <c r="E181" s="131"/>
      <c r="F181" s="131"/>
      <c r="G181" s="131"/>
      <c r="H181" s="131"/>
      <c r="I181" s="131"/>
      <c r="J181" s="131"/>
      <c r="K181" s="131"/>
      <c r="L181" s="132"/>
    </row>
    <row r="182" spans="1:12" x14ac:dyDescent="0.25">
      <c r="A182" s="130"/>
      <c r="B182" s="131"/>
      <c r="C182" s="131"/>
      <c r="D182" s="131"/>
      <c r="E182" s="131"/>
      <c r="F182" s="131"/>
      <c r="G182" s="131"/>
      <c r="H182" s="131"/>
      <c r="I182" s="131"/>
      <c r="J182" s="131"/>
      <c r="K182" s="131"/>
      <c r="L182" s="132"/>
    </row>
    <row r="183" spans="1:12" x14ac:dyDescent="0.25">
      <c r="A183" s="130"/>
      <c r="B183" s="131"/>
      <c r="C183" s="131"/>
      <c r="D183" s="131"/>
      <c r="E183" s="131"/>
      <c r="F183" s="131"/>
      <c r="G183" s="131"/>
      <c r="H183" s="131"/>
      <c r="I183" s="131"/>
      <c r="J183" s="131"/>
      <c r="K183" s="131"/>
      <c r="L183" s="132"/>
    </row>
    <row r="184" spans="1:12" x14ac:dyDescent="0.25">
      <c r="A184" s="130"/>
      <c r="B184" s="131"/>
      <c r="C184" s="131"/>
      <c r="D184" s="131"/>
      <c r="E184" s="131"/>
      <c r="F184" s="131"/>
      <c r="G184" s="131"/>
      <c r="H184" s="131"/>
      <c r="I184" s="131"/>
      <c r="J184" s="131"/>
      <c r="K184" s="131"/>
      <c r="L184" s="132"/>
    </row>
    <row r="185" spans="1:12" x14ac:dyDescent="0.25">
      <c r="A185" s="130"/>
      <c r="B185" s="131"/>
      <c r="C185" s="131"/>
      <c r="D185" s="131"/>
      <c r="E185" s="131"/>
      <c r="F185" s="131"/>
      <c r="G185" s="131"/>
      <c r="H185" s="131"/>
      <c r="I185" s="131"/>
      <c r="J185" s="131"/>
      <c r="K185" s="131"/>
      <c r="L185" s="132"/>
    </row>
    <row r="186" spans="1:12" x14ac:dyDescent="0.25">
      <c r="A186" s="130"/>
      <c r="B186" s="131"/>
      <c r="C186" s="131"/>
      <c r="D186" s="131"/>
      <c r="E186" s="131"/>
      <c r="F186" s="131"/>
      <c r="G186" s="131"/>
      <c r="H186" s="131"/>
      <c r="I186" s="131"/>
      <c r="J186" s="131"/>
      <c r="K186" s="131"/>
      <c r="L186" s="132"/>
    </row>
    <row r="187" spans="1:12" x14ac:dyDescent="0.25">
      <c r="A187" s="130"/>
      <c r="B187" s="131"/>
      <c r="C187" s="131"/>
      <c r="D187" s="131"/>
      <c r="E187" s="131"/>
      <c r="F187" s="131"/>
      <c r="G187" s="131"/>
      <c r="H187" s="131"/>
      <c r="I187" s="131"/>
      <c r="J187" s="131"/>
      <c r="K187" s="131"/>
      <c r="L187" s="132"/>
    </row>
    <row r="188" spans="1:12" x14ac:dyDescent="0.25">
      <c r="A188" s="130"/>
      <c r="B188" s="131"/>
      <c r="C188" s="131"/>
      <c r="D188" s="131"/>
      <c r="E188" s="131"/>
      <c r="F188" s="131"/>
      <c r="G188" s="131"/>
      <c r="H188" s="131"/>
      <c r="I188" s="131"/>
      <c r="J188" s="131"/>
      <c r="K188" s="131"/>
      <c r="L188" s="132"/>
    </row>
    <row r="189" spans="1:12" x14ac:dyDescent="0.25">
      <c r="A189" s="130"/>
      <c r="B189" s="131"/>
      <c r="C189" s="131"/>
      <c r="D189" s="131"/>
      <c r="E189" s="131"/>
      <c r="F189" s="131"/>
      <c r="G189" s="131"/>
      <c r="H189" s="131"/>
      <c r="I189" s="131"/>
      <c r="J189" s="131"/>
      <c r="K189" s="131"/>
      <c r="L189" s="132"/>
    </row>
    <row r="190" spans="1:12" x14ac:dyDescent="0.25">
      <c r="A190" s="130"/>
      <c r="B190" s="131"/>
      <c r="C190" s="131"/>
      <c r="D190" s="131"/>
      <c r="E190" s="131"/>
      <c r="F190" s="131"/>
      <c r="G190" s="131"/>
      <c r="H190" s="131"/>
      <c r="I190" s="131"/>
      <c r="J190" s="131"/>
      <c r="K190" s="131"/>
      <c r="L190" s="132"/>
    </row>
    <row r="191" spans="1:12" x14ac:dyDescent="0.25">
      <c r="A191" s="130"/>
      <c r="B191" s="131"/>
      <c r="C191" s="131"/>
      <c r="D191" s="131"/>
      <c r="E191" s="131"/>
      <c r="F191" s="131"/>
      <c r="G191" s="131"/>
      <c r="H191" s="131"/>
      <c r="I191" s="131"/>
      <c r="J191" s="131"/>
      <c r="K191" s="131"/>
      <c r="L191" s="132"/>
    </row>
    <row r="192" spans="1:12" x14ac:dyDescent="0.25">
      <c r="A192" s="130"/>
      <c r="B192" s="131"/>
      <c r="C192" s="131"/>
      <c r="D192" s="131"/>
      <c r="E192" s="131"/>
      <c r="F192" s="131"/>
      <c r="G192" s="131"/>
      <c r="H192" s="131"/>
      <c r="I192" s="131"/>
      <c r="J192" s="131"/>
      <c r="K192" s="131"/>
      <c r="L192" s="132"/>
    </row>
    <row r="193" spans="1:6251" x14ac:dyDescent="0.25">
      <c r="A193" s="130"/>
      <c r="B193" s="131"/>
      <c r="C193" s="131"/>
      <c r="D193" s="131"/>
      <c r="E193" s="131"/>
      <c r="F193" s="131"/>
      <c r="G193" s="131"/>
      <c r="H193" s="131"/>
      <c r="I193" s="131"/>
      <c r="J193" s="131"/>
      <c r="K193" s="131"/>
      <c r="L193" s="132"/>
    </row>
    <row r="194" spans="1:6251" x14ac:dyDescent="0.25">
      <c r="A194" s="130"/>
      <c r="B194" s="131"/>
      <c r="C194" s="131"/>
      <c r="D194" s="131"/>
      <c r="E194" s="131"/>
      <c r="F194" s="131"/>
      <c r="G194" s="131"/>
      <c r="H194" s="131"/>
      <c r="I194" s="131"/>
      <c r="J194" s="131"/>
      <c r="K194" s="131"/>
      <c r="L194" s="132"/>
    </row>
    <row r="195" spans="1:6251" x14ac:dyDescent="0.25">
      <c r="A195" s="130"/>
      <c r="B195" s="131"/>
      <c r="C195" s="131"/>
      <c r="D195" s="131"/>
      <c r="E195" s="131"/>
      <c r="F195" s="131"/>
      <c r="G195" s="131"/>
      <c r="H195" s="131"/>
      <c r="I195" s="131"/>
      <c r="J195" s="131"/>
      <c r="K195" s="131"/>
      <c r="L195" s="132"/>
    </row>
    <row r="196" spans="1:6251" x14ac:dyDescent="0.25">
      <c r="A196" s="133"/>
      <c r="B196" s="134"/>
      <c r="C196" s="134"/>
      <c r="D196" s="134"/>
      <c r="E196" s="134"/>
      <c r="F196" s="134"/>
      <c r="G196" s="134"/>
      <c r="H196" s="134"/>
      <c r="I196" s="134"/>
      <c r="J196" s="134"/>
      <c r="K196" s="134"/>
      <c r="L196" s="135"/>
    </row>
    <row r="197" spans="1:6251" ht="15" customHeight="1" x14ac:dyDescent="0.25">
      <c r="A197" s="98"/>
      <c r="B197" s="24"/>
      <c r="C197" s="24"/>
      <c r="D197" s="24"/>
      <c r="E197" s="24"/>
      <c r="F197" s="24"/>
      <c r="G197" s="24"/>
      <c r="H197" s="24"/>
      <c r="I197" s="24"/>
      <c r="J197" s="24"/>
      <c r="K197" s="24"/>
      <c r="L197" s="24"/>
    </row>
    <row r="198" spans="1:6251" ht="18.75" x14ac:dyDescent="0.25">
      <c r="A198" s="89" t="s">
        <v>2</v>
      </c>
      <c r="D198" s="106" t="s">
        <v>47</v>
      </c>
      <c r="E198" s="11"/>
      <c r="F198" s="11"/>
      <c r="G198" s="11"/>
      <c r="H198" s="11"/>
      <c r="I198" s="11"/>
      <c r="J198" s="11"/>
      <c r="L198" s="53"/>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c r="IM198" s="50"/>
      <c r="IN198" s="50"/>
      <c r="IO198" s="50"/>
      <c r="IP198" s="50"/>
      <c r="IQ198" s="50"/>
      <c r="IR198" s="50"/>
      <c r="IS198" s="50"/>
      <c r="IT198" s="50"/>
      <c r="IU198" s="50"/>
      <c r="IV198" s="50"/>
      <c r="IW198" s="50"/>
      <c r="IX198" s="50"/>
      <c r="IY198" s="50"/>
      <c r="IZ198" s="50"/>
      <c r="JA198" s="50"/>
      <c r="JB198" s="50"/>
      <c r="JC198" s="50"/>
      <c r="JD198" s="50"/>
      <c r="JE198" s="50"/>
      <c r="JF198" s="50"/>
      <c r="JG198" s="50"/>
      <c r="JH198" s="50"/>
      <c r="JI198" s="50"/>
      <c r="JJ198" s="50"/>
      <c r="JK198" s="50"/>
      <c r="JL198" s="50"/>
      <c r="JM198" s="50"/>
      <c r="JN198" s="50"/>
      <c r="JO198" s="50"/>
      <c r="JP198" s="50"/>
      <c r="JQ198" s="50"/>
      <c r="JR198" s="50"/>
      <c r="JS198" s="50"/>
      <c r="JT198" s="50"/>
      <c r="JU198" s="50"/>
      <c r="JV198" s="50"/>
      <c r="JW198" s="50"/>
      <c r="JX198" s="50"/>
      <c r="JY198" s="50"/>
      <c r="JZ198" s="50"/>
      <c r="KA198" s="50"/>
      <c r="KB198" s="50"/>
      <c r="KC198" s="50"/>
      <c r="KD198" s="50"/>
      <c r="KE198" s="50"/>
      <c r="KF198" s="50"/>
      <c r="KG198" s="50"/>
      <c r="KH198" s="50"/>
      <c r="KI198" s="50"/>
      <c r="KJ198" s="50"/>
      <c r="KK198" s="50"/>
      <c r="KL198" s="50"/>
      <c r="KM198" s="50"/>
      <c r="KN198" s="50"/>
      <c r="KO198" s="50"/>
      <c r="KP198" s="50"/>
      <c r="KQ198" s="50"/>
      <c r="KR198" s="50"/>
      <c r="KS198" s="50"/>
      <c r="KT198" s="50"/>
      <c r="KU198" s="50"/>
      <c r="KV198" s="50"/>
      <c r="KW198" s="50"/>
      <c r="KX198" s="50"/>
      <c r="KY198" s="50"/>
      <c r="KZ198" s="50"/>
      <c r="LA198" s="50"/>
      <c r="LB198" s="50"/>
      <c r="LC198" s="50"/>
      <c r="LD198" s="50"/>
      <c r="LE198" s="50"/>
      <c r="LF198" s="50"/>
      <c r="LG198" s="50"/>
      <c r="LH198" s="50"/>
      <c r="LI198" s="50"/>
      <c r="LJ198" s="50"/>
      <c r="LK198" s="50"/>
      <c r="LL198" s="50"/>
      <c r="LM198" s="50"/>
      <c r="LN198" s="50"/>
      <c r="LO198" s="50"/>
      <c r="LP198" s="50"/>
      <c r="LQ198" s="50"/>
      <c r="LR198" s="50"/>
      <c r="LS198" s="50"/>
      <c r="LT198" s="50"/>
      <c r="LU198" s="50"/>
      <c r="LV198" s="50"/>
      <c r="LW198" s="50"/>
      <c r="LX198" s="50"/>
      <c r="LY198" s="50"/>
      <c r="LZ198" s="50"/>
      <c r="MA198" s="50"/>
      <c r="MB198" s="50"/>
      <c r="MC198" s="50"/>
      <c r="MD198" s="50"/>
      <c r="ME198" s="50"/>
      <c r="MF198" s="50"/>
      <c r="MG198" s="50"/>
      <c r="MH198" s="50"/>
      <c r="MI198" s="50"/>
      <c r="MJ198" s="50"/>
      <c r="MK198" s="50"/>
      <c r="ML198" s="50"/>
      <c r="MM198" s="50"/>
      <c r="MN198" s="50"/>
      <c r="MO198" s="50"/>
      <c r="MP198" s="50"/>
      <c r="MQ198" s="50"/>
      <c r="MR198" s="50"/>
      <c r="MS198" s="50"/>
      <c r="MT198" s="50"/>
      <c r="MU198" s="50"/>
      <c r="MV198" s="50"/>
      <c r="MW198" s="50"/>
      <c r="MX198" s="50"/>
      <c r="MY198" s="50"/>
      <c r="MZ198" s="50"/>
      <c r="NA198" s="50"/>
      <c r="NB198" s="50"/>
      <c r="NC198" s="50"/>
      <c r="ND198" s="50"/>
      <c r="NE198" s="50"/>
      <c r="NF198" s="50"/>
      <c r="NG198" s="50"/>
      <c r="NH198" s="50"/>
      <c r="NI198" s="50"/>
      <c r="NJ198" s="50"/>
      <c r="NK198" s="50"/>
      <c r="NL198" s="50"/>
      <c r="NM198" s="50"/>
      <c r="NN198" s="50"/>
      <c r="NO198" s="50"/>
      <c r="NP198" s="50"/>
      <c r="NQ198" s="50"/>
      <c r="NR198" s="50"/>
      <c r="NS198" s="50"/>
      <c r="NT198" s="50"/>
      <c r="NU198" s="50"/>
      <c r="NV198" s="50"/>
      <c r="NW198" s="50"/>
      <c r="NX198" s="50"/>
      <c r="NY198" s="50"/>
      <c r="NZ198" s="50"/>
      <c r="OA198" s="50"/>
      <c r="OB198" s="50"/>
      <c r="OC198" s="50"/>
      <c r="OD198" s="50"/>
      <c r="OE198" s="50"/>
      <c r="OF198" s="50"/>
      <c r="OG198" s="50"/>
      <c r="OH198" s="50"/>
      <c r="OI198" s="50"/>
      <c r="OJ198" s="50"/>
      <c r="OK198" s="50"/>
      <c r="OL198" s="50"/>
      <c r="OM198" s="50"/>
      <c r="ON198" s="50"/>
      <c r="OO198" s="50"/>
      <c r="OP198" s="50"/>
      <c r="OQ198" s="50"/>
      <c r="OR198" s="50"/>
      <c r="OS198" s="50"/>
      <c r="OT198" s="50"/>
      <c r="OU198" s="50"/>
      <c r="OV198" s="50"/>
      <c r="OW198" s="50"/>
      <c r="OX198" s="50"/>
      <c r="OY198" s="50"/>
      <c r="OZ198" s="50"/>
      <c r="PA198" s="50"/>
      <c r="PB198" s="50"/>
      <c r="PC198" s="50"/>
      <c r="PD198" s="50"/>
      <c r="PE198" s="50"/>
      <c r="PF198" s="50"/>
      <c r="PG198" s="50"/>
      <c r="PH198" s="50"/>
      <c r="PI198" s="50"/>
      <c r="PJ198" s="50"/>
      <c r="PK198" s="50"/>
      <c r="PL198" s="50"/>
      <c r="PM198" s="50"/>
      <c r="PN198" s="50"/>
      <c r="PO198" s="50"/>
      <c r="PP198" s="50"/>
      <c r="PQ198" s="50"/>
      <c r="PR198" s="50"/>
      <c r="PS198" s="50"/>
      <c r="PT198" s="50"/>
      <c r="PU198" s="50"/>
      <c r="PV198" s="50"/>
      <c r="PW198" s="50"/>
      <c r="PX198" s="50"/>
      <c r="PY198" s="50"/>
      <c r="PZ198" s="50"/>
      <c r="QA198" s="50"/>
      <c r="QB198" s="50"/>
      <c r="QC198" s="50"/>
      <c r="QD198" s="50"/>
      <c r="QE198" s="50"/>
      <c r="QF198" s="50"/>
      <c r="QG198" s="50"/>
      <c r="QH198" s="50"/>
      <c r="QI198" s="50"/>
      <c r="QJ198" s="50"/>
      <c r="QK198" s="50"/>
      <c r="QL198" s="50"/>
      <c r="QM198" s="50"/>
      <c r="QN198" s="50"/>
      <c r="QO198" s="50"/>
      <c r="QP198" s="50"/>
      <c r="QQ198" s="50"/>
      <c r="QR198" s="50"/>
      <c r="QS198" s="50"/>
      <c r="QT198" s="50"/>
      <c r="QU198" s="50"/>
      <c r="QV198" s="50"/>
      <c r="QW198" s="50"/>
      <c r="QX198" s="50"/>
      <c r="QY198" s="50"/>
      <c r="QZ198" s="50"/>
      <c r="RA198" s="50"/>
      <c r="RB198" s="50"/>
      <c r="RC198" s="50"/>
      <c r="RD198" s="50"/>
      <c r="RE198" s="50"/>
      <c r="RF198" s="50"/>
      <c r="RG198" s="50"/>
      <c r="RH198" s="50"/>
      <c r="RI198" s="50"/>
      <c r="RJ198" s="50"/>
      <c r="RK198" s="50"/>
      <c r="RL198" s="50"/>
      <c r="RM198" s="50"/>
      <c r="RN198" s="50"/>
      <c r="RO198" s="50"/>
      <c r="RP198" s="50"/>
      <c r="RQ198" s="50"/>
      <c r="RR198" s="50"/>
      <c r="RS198" s="50"/>
      <c r="RT198" s="50"/>
      <c r="RU198" s="50"/>
      <c r="RV198" s="50"/>
      <c r="RW198" s="50"/>
      <c r="RX198" s="50"/>
      <c r="RY198" s="50"/>
      <c r="RZ198" s="50"/>
      <c r="SA198" s="50"/>
      <c r="SB198" s="50"/>
      <c r="SC198" s="50"/>
      <c r="SD198" s="50"/>
      <c r="SE198" s="50"/>
      <c r="SF198" s="50"/>
      <c r="SG198" s="50"/>
      <c r="SH198" s="50"/>
      <c r="SI198" s="50"/>
      <c r="SJ198" s="50"/>
      <c r="SK198" s="50"/>
      <c r="SL198" s="50"/>
      <c r="SM198" s="50"/>
      <c r="SN198" s="50"/>
      <c r="SO198" s="50"/>
      <c r="SP198" s="50"/>
      <c r="SQ198" s="50"/>
      <c r="SR198" s="50"/>
      <c r="SS198" s="50"/>
      <c r="ST198" s="50"/>
      <c r="SU198" s="50"/>
      <c r="SV198" s="50"/>
      <c r="SW198" s="50"/>
      <c r="SX198" s="50"/>
      <c r="SY198" s="50"/>
      <c r="SZ198" s="50"/>
      <c r="TA198" s="50"/>
      <c r="TB198" s="50"/>
      <c r="TC198" s="50"/>
      <c r="TD198" s="50"/>
      <c r="TE198" s="50"/>
      <c r="TF198" s="50"/>
      <c r="TG198" s="50"/>
      <c r="TH198" s="50"/>
      <c r="TI198" s="50"/>
      <c r="TJ198" s="50"/>
      <c r="TK198" s="50"/>
      <c r="TL198" s="50"/>
      <c r="TM198" s="50"/>
      <c r="TN198" s="50"/>
      <c r="TO198" s="50"/>
      <c r="TP198" s="50"/>
      <c r="TQ198" s="50"/>
      <c r="TR198" s="50"/>
      <c r="TS198" s="50"/>
      <c r="TT198" s="50"/>
      <c r="TU198" s="50"/>
      <c r="TV198" s="50"/>
      <c r="TW198" s="50"/>
      <c r="TX198" s="50"/>
      <c r="TY198" s="50"/>
      <c r="TZ198" s="50"/>
      <c r="UA198" s="50"/>
      <c r="UB198" s="50"/>
      <c r="UC198" s="50"/>
      <c r="UD198" s="50"/>
      <c r="UE198" s="50"/>
      <c r="UF198" s="50"/>
      <c r="UG198" s="50"/>
      <c r="UH198" s="50"/>
      <c r="UI198" s="50"/>
      <c r="UJ198" s="50"/>
      <c r="UK198" s="50"/>
      <c r="UL198" s="50"/>
      <c r="UM198" s="50"/>
      <c r="UN198" s="50"/>
      <c r="UO198" s="50"/>
      <c r="UP198" s="50"/>
      <c r="UQ198" s="50"/>
      <c r="UR198" s="50"/>
      <c r="US198" s="50"/>
      <c r="UT198" s="50"/>
      <c r="UU198" s="50"/>
      <c r="UV198" s="50"/>
      <c r="UW198" s="50"/>
      <c r="UX198" s="50"/>
      <c r="UY198" s="50"/>
      <c r="UZ198" s="50"/>
      <c r="VA198" s="50"/>
      <c r="VB198" s="50"/>
      <c r="VC198" s="50"/>
      <c r="VD198" s="50"/>
      <c r="VE198" s="50"/>
      <c r="VF198" s="50"/>
      <c r="VG198" s="50"/>
      <c r="VH198" s="50"/>
      <c r="VI198" s="50"/>
      <c r="VJ198" s="50"/>
      <c r="VK198" s="50"/>
      <c r="VL198" s="50"/>
      <c r="VM198" s="50"/>
      <c r="VN198" s="50"/>
      <c r="VO198" s="50"/>
      <c r="VP198" s="50"/>
      <c r="VQ198" s="50"/>
      <c r="VR198" s="50"/>
      <c r="VS198" s="50"/>
      <c r="VT198" s="50"/>
      <c r="VU198" s="50"/>
      <c r="VV198" s="50"/>
      <c r="VW198" s="50"/>
      <c r="VX198" s="50"/>
      <c r="VY198" s="50"/>
      <c r="VZ198" s="50"/>
      <c r="WA198" s="50"/>
      <c r="WB198" s="50"/>
      <c r="WC198" s="50"/>
      <c r="WD198" s="50"/>
      <c r="WE198" s="50"/>
      <c r="WF198" s="50"/>
      <c r="WG198" s="50"/>
      <c r="WH198" s="50"/>
      <c r="WI198" s="50"/>
      <c r="WJ198" s="50"/>
      <c r="WK198" s="50"/>
      <c r="WL198" s="50"/>
      <c r="WM198" s="50"/>
      <c r="WN198" s="50"/>
      <c r="WO198" s="50"/>
      <c r="WP198" s="50"/>
      <c r="WQ198" s="50"/>
      <c r="WR198" s="50"/>
      <c r="WS198" s="50"/>
      <c r="WT198" s="50"/>
      <c r="WU198" s="50"/>
      <c r="WV198" s="50"/>
      <c r="WW198" s="50"/>
      <c r="WX198" s="50"/>
      <c r="WY198" s="50"/>
      <c r="WZ198" s="50"/>
      <c r="XA198" s="50"/>
      <c r="XB198" s="50"/>
      <c r="XC198" s="50"/>
      <c r="XD198" s="50"/>
      <c r="XE198" s="50"/>
      <c r="XF198" s="50"/>
      <c r="XG198" s="50"/>
      <c r="XH198" s="50"/>
      <c r="XI198" s="50"/>
      <c r="XJ198" s="50"/>
      <c r="XK198" s="50"/>
      <c r="XL198" s="50"/>
      <c r="XM198" s="50"/>
      <c r="XN198" s="50"/>
      <c r="XO198" s="50"/>
      <c r="XP198" s="50"/>
      <c r="XQ198" s="50"/>
      <c r="XR198" s="50"/>
      <c r="XS198" s="50"/>
      <c r="XT198" s="50"/>
      <c r="XU198" s="50"/>
      <c r="XV198" s="50"/>
      <c r="XW198" s="50"/>
      <c r="XX198" s="50"/>
      <c r="XY198" s="50"/>
      <c r="XZ198" s="50"/>
      <c r="YA198" s="50"/>
      <c r="YB198" s="50"/>
      <c r="YC198" s="50"/>
      <c r="YD198" s="50"/>
      <c r="YE198" s="50"/>
      <c r="YF198" s="50"/>
      <c r="YG198" s="50"/>
      <c r="YH198" s="50"/>
      <c r="YI198" s="50"/>
      <c r="YJ198" s="50"/>
      <c r="YK198" s="50"/>
      <c r="YL198" s="50"/>
      <c r="YM198" s="50"/>
      <c r="YN198" s="50"/>
      <c r="YO198" s="50"/>
      <c r="YP198" s="50"/>
      <c r="YQ198" s="50"/>
      <c r="YR198" s="50"/>
      <c r="YS198" s="50"/>
      <c r="YT198" s="50"/>
      <c r="YU198" s="50"/>
      <c r="YV198" s="50"/>
      <c r="YW198" s="50"/>
      <c r="YX198" s="50"/>
      <c r="YY198" s="50"/>
      <c r="YZ198" s="50"/>
      <c r="ZA198" s="50"/>
      <c r="ZB198" s="50"/>
      <c r="ZC198" s="50"/>
      <c r="ZD198" s="50"/>
      <c r="ZE198" s="50"/>
      <c r="ZF198" s="50"/>
      <c r="ZG198" s="50"/>
      <c r="ZH198" s="50"/>
      <c r="ZI198" s="50"/>
      <c r="ZJ198" s="50"/>
      <c r="ZK198" s="50"/>
      <c r="ZL198" s="50"/>
      <c r="ZM198" s="50"/>
      <c r="ZN198" s="50"/>
      <c r="ZO198" s="50"/>
      <c r="ZP198" s="50"/>
      <c r="ZQ198" s="50"/>
      <c r="ZR198" s="50"/>
      <c r="ZS198" s="50"/>
      <c r="ZT198" s="50"/>
      <c r="ZU198" s="50"/>
      <c r="ZV198" s="50"/>
      <c r="ZW198" s="50"/>
      <c r="ZX198" s="50"/>
      <c r="ZY198" s="50"/>
      <c r="ZZ198" s="50"/>
      <c r="AAA198" s="50"/>
      <c r="AAB198" s="50"/>
      <c r="AAC198" s="50"/>
      <c r="AAD198" s="50"/>
      <c r="AAE198" s="50"/>
      <c r="AAF198" s="50"/>
      <c r="AAG198" s="50"/>
      <c r="AAH198" s="50"/>
      <c r="AAI198" s="50"/>
      <c r="AAJ198" s="50"/>
      <c r="AAK198" s="50"/>
      <c r="AAL198" s="50"/>
      <c r="AAM198" s="50"/>
      <c r="AAN198" s="50"/>
      <c r="AAO198" s="50"/>
      <c r="AAP198" s="50"/>
      <c r="AAQ198" s="50"/>
      <c r="AAR198" s="50"/>
      <c r="AAS198" s="50"/>
      <c r="AAT198" s="50"/>
      <c r="AAU198" s="50"/>
      <c r="AAV198" s="50"/>
      <c r="AAW198" s="50"/>
      <c r="AAX198" s="50"/>
      <c r="AAY198" s="50"/>
      <c r="AAZ198" s="50"/>
      <c r="ABA198" s="50"/>
      <c r="ABB198" s="50"/>
      <c r="ABC198" s="50"/>
      <c r="ABD198" s="50"/>
      <c r="ABE198" s="50"/>
      <c r="ABF198" s="50"/>
      <c r="ABG198" s="50"/>
      <c r="ABH198" s="50"/>
      <c r="ABI198" s="50"/>
      <c r="ABJ198" s="50"/>
      <c r="ABK198" s="50"/>
      <c r="ABL198" s="50"/>
      <c r="ABM198" s="50"/>
      <c r="ABN198" s="50"/>
      <c r="ABO198" s="50"/>
      <c r="ABP198" s="50"/>
      <c r="ABQ198" s="50"/>
      <c r="ABR198" s="50"/>
      <c r="ABS198" s="50"/>
      <c r="ABT198" s="50"/>
      <c r="ABU198" s="50"/>
      <c r="ABV198" s="50"/>
      <c r="ABW198" s="50"/>
      <c r="ABX198" s="50"/>
      <c r="ABY198" s="50"/>
      <c r="ABZ198" s="50"/>
      <c r="ACA198" s="50"/>
      <c r="ACB198" s="50"/>
      <c r="ACC198" s="50"/>
      <c r="ACD198" s="50"/>
      <c r="ACE198" s="50"/>
      <c r="ACF198" s="50"/>
      <c r="ACG198" s="50"/>
      <c r="ACH198" s="50"/>
      <c r="ACI198" s="50"/>
      <c r="ACJ198" s="50"/>
      <c r="ACK198" s="50"/>
      <c r="ACL198" s="50"/>
      <c r="ACM198" s="50"/>
      <c r="ACN198" s="50"/>
      <c r="ACO198" s="50"/>
      <c r="ACP198" s="50"/>
      <c r="ACQ198" s="50"/>
      <c r="ACR198" s="50"/>
      <c r="ACS198" s="50"/>
      <c r="ACT198" s="50"/>
      <c r="ACU198" s="50"/>
      <c r="ACV198" s="50"/>
      <c r="ACW198" s="50"/>
      <c r="ACX198" s="50"/>
      <c r="ACY198" s="50"/>
      <c r="ACZ198" s="50"/>
      <c r="ADA198" s="50"/>
      <c r="ADB198" s="50"/>
      <c r="ADC198" s="50"/>
      <c r="ADD198" s="50"/>
      <c r="ADE198" s="50"/>
      <c r="ADF198" s="50"/>
      <c r="ADG198" s="50"/>
      <c r="ADH198" s="50"/>
      <c r="ADI198" s="50"/>
      <c r="ADJ198" s="50"/>
      <c r="ADK198" s="50"/>
      <c r="ADL198" s="50"/>
      <c r="ADM198" s="50"/>
      <c r="ADN198" s="50"/>
      <c r="ADO198" s="50"/>
      <c r="ADP198" s="50"/>
      <c r="ADQ198" s="50"/>
      <c r="ADR198" s="50"/>
      <c r="ADS198" s="50"/>
      <c r="ADT198" s="50"/>
      <c r="ADU198" s="50"/>
      <c r="ADV198" s="50"/>
      <c r="ADW198" s="50"/>
      <c r="ADX198" s="50"/>
      <c r="ADY198" s="50"/>
      <c r="ADZ198" s="50"/>
      <c r="AEA198" s="50"/>
      <c r="AEB198" s="50"/>
      <c r="AEC198" s="50"/>
      <c r="AED198" s="50"/>
      <c r="AEE198" s="50"/>
      <c r="AEF198" s="50"/>
      <c r="AEG198" s="50"/>
      <c r="AEH198" s="50"/>
      <c r="AEI198" s="50"/>
      <c r="AEJ198" s="50"/>
      <c r="AEK198" s="50"/>
      <c r="AEL198" s="50"/>
      <c r="AEM198" s="50"/>
      <c r="AEN198" s="50"/>
      <c r="AEO198" s="50"/>
      <c r="AEP198" s="50"/>
      <c r="AEQ198" s="50"/>
      <c r="AER198" s="50"/>
      <c r="AES198" s="50"/>
      <c r="AET198" s="50"/>
      <c r="AEU198" s="50"/>
      <c r="AEV198" s="50"/>
      <c r="AEW198" s="50"/>
      <c r="AEX198" s="50"/>
      <c r="AEY198" s="50"/>
      <c r="AEZ198" s="50"/>
      <c r="AFA198" s="50"/>
      <c r="AFB198" s="50"/>
      <c r="AFC198" s="50"/>
      <c r="AFD198" s="50"/>
      <c r="AFE198" s="50"/>
      <c r="AFF198" s="50"/>
      <c r="AFG198" s="50"/>
      <c r="AFH198" s="50"/>
      <c r="AFI198" s="50"/>
      <c r="AFJ198" s="50"/>
      <c r="AFK198" s="50"/>
      <c r="AFL198" s="50"/>
      <c r="AFM198" s="50"/>
      <c r="AFN198" s="50"/>
      <c r="AFO198" s="50"/>
      <c r="AFP198" s="50"/>
      <c r="AFQ198" s="50"/>
      <c r="AFR198" s="50"/>
      <c r="AFS198" s="50"/>
      <c r="AFT198" s="50"/>
      <c r="AFU198" s="50"/>
      <c r="AFV198" s="50"/>
      <c r="AFW198" s="50"/>
      <c r="AFX198" s="50"/>
      <c r="AFY198" s="50"/>
      <c r="AFZ198" s="50"/>
      <c r="AGA198" s="50"/>
      <c r="AGB198" s="50"/>
      <c r="AGC198" s="50"/>
      <c r="AGD198" s="50"/>
      <c r="AGE198" s="50"/>
      <c r="AGF198" s="50"/>
      <c r="AGG198" s="50"/>
      <c r="AGH198" s="50"/>
      <c r="AGI198" s="50"/>
      <c r="AGJ198" s="50"/>
      <c r="AGK198" s="50"/>
      <c r="AGL198" s="50"/>
      <c r="AGM198" s="50"/>
      <c r="AGN198" s="50"/>
      <c r="AGO198" s="50"/>
      <c r="AGP198" s="50"/>
      <c r="AGQ198" s="50"/>
      <c r="AGR198" s="50"/>
      <c r="AGS198" s="50"/>
      <c r="AGT198" s="50"/>
      <c r="AGU198" s="50"/>
      <c r="AGV198" s="50"/>
      <c r="AGW198" s="50"/>
      <c r="AGX198" s="50"/>
      <c r="AGY198" s="50"/>
      <c r="AGZ198" s="50"/>
      <c r="AHA198" s="50"/>
      <c r="AHB198" s="50"/>
      <c r="AHC198" s="50"/>
      <c r="AHD198" s="50"/>
      <c r="AHE198" s="50"/>
      <c r="AHF198" s="50"/>
      <c r="AHG198" s="50"/>
      <c r="AHH198" s="50"/>
      <c r="AHI198" s="50"/>
      <c r="AHJ198" s="50"/>
      <c r="AHK198" s="50"/>
      <c r="AHL198" s="50"/>
      <c r="AHM198" s="50"/>
      <c r="AHN198" s="50"/>
      <c r="AHO198" s="50"/>
      <c r="AHP198" s="50"/>
      <c r="AHQ198" s="50"/>
      <c r="AHR198" s="50"/>
      <c r="AHS198" s="50"/>
      <c r="AHT198" s="50"/>
      <c r="AHU198" s="50"/>
      <c r="AHV198" s="50"/>
      <c r="AHW198" s="50"/>
      <c r="AHX198" s="50"/>
      <c r="AHY198" s="50"/>
      <c r="AHZ198" s="50"/>
      <c r="AIA198" s="50"/>
      <c r="AIB198" s="50"/>
      <c r="AIC198" s="50"/>
      <c r="AID198" s="50"/>
      <c r="AIE198" s="50"/>
      <c r="AIF198" s="50"/>
      <c r="AIG198" s="50"/>
      <c r="AIH198" s="50"/>
      <c r="AII198" s="50"/>
      <c r="AIJ198" s="50"/>
      <c r="AIK198" s="50"/>
      <c r="AIL198" s="50"/>
      <c r="AIM198" s="50"/>
      <c r="AIN198" s="50"/>
      <c r="AIO198" s="50"/>
      <c r="AIP198" s="50"/>
      <c r="AIQ198" s="50"/>
      <c r="AIR198" s="50"/>
      <c r="AIS198" s="50"/>
      <c r="AIT198" s="50"/>
      <c r="AIU198" s="50"/>
      <c r="AIV198" s="50"/>
      <c r="AIW198" s="50"/>
      <c r="AIX198" s="50"/>
      <c r="AIY198" s="50"/>
      <c r="AIZ198" s="50"/>
      <c r="AJA198" s="50"/>
      <c r="AJB198" s="50"/>
      <c r="AJC198" s="50"/>
      <c r="AJD198" s="50"/>
      <c r="AJE198" s="50"/>
      <c r="AJF198" s="50"/>
      <c r="AJG198" s="50"/>
      <c r="AJH198" s="50"/>
      <c r="AJI198" s="50"/>
      <c r="AJJ198" s="50"/>
      <c r="AJK198" s="50"/>
      <c r="AJL198" s="50"/>
      <c r="AJM198" s="50"/>
      <c r="AJN198" s="50"/>
      <c r="AJO198" s="50"/>
      <c r="AJP198" s="50"/>
      <c r="AJQ198" s="50"/>
      <c r="AJR198" s="50"/>
      <c r="AJS198" s="50"/>
      <c r="AJT198" s="50"/>
      <c r="AJU198" s="50"/>
      <c r="AJV198" s="50"/>
      <c r="AJW198" s="50"/>
      <c r="AJX198" s="50"/>
      <c r="AJY198" s="50"/>
      <c r="AJZ198" s="50"/>
      <c r="AKA198" s="50"/>
      <c r="AKB198" s="50"/>
      <c r="AKC198" s="50"/>
      <c r="AKD198" s="50"/>
      <c r="AKE198" s="50"/>
      <c r="AKF198" s="50"/>
      <c r="AKG198" s="50"/>
      <c r="AKH198" s="50"/>
      <c r="AKI198" s="50"/>
      <c r="AKJ198" s="50"/>
      <c r="AKK198" s="50"/>
      <c r="AKL198" s="50"/>
      <c r="AKM198" s="50"/>
      <c r="AKN198" s="50"/>
      <c r="AKO198" s="50"/>
      <c r="AKP198" s="50"/>
      <c r="AKQ198" s="50"/>
      <c r="AKR198" s="50"/>
      <c r="AKS198" s="50"/>
      <c r="AKT198" s="50"/>
      <c r="AKU198" s="50"/>
      <c r="AKV198" s="50"/>
      <c r="AKW198" s="50"/>
      <c r="AKX198" s="50"/>
      <c r="AKY198" s="50"/>
      <c r="AKZ198" s="50"/>
      <c r="ALA198" s="50"/>
      <c r="ALB198" s="50"/>
      <c r="ALC198" s="50"/>
      <c r="ALD198" s="50"/>
      <c r="ALE198" s="50"/>
      <c r="ALF198" s="50"/>
      <c r="ALG198" s="50"/>
      <c r="ALH198" s="50"/>
      <c r="ALI198" s="50"/>
      <c r="ALJ198" s="50"/>
      <c r="ALK198" s="50"/>
      <c r="ALL198" s="50"/>
      <c r="ALM198" s="50"/>
      <c r="ALN198" s="50"/>
      <c r="ALO198" s="50"/>
      <c r="ALP198" s="50"/>
      <c r="ALQ198" s="50"/>
      <c r="ALR198" s="50"/>
      <c r="ALS198" s="50"/>
      <c r="ALT198" s="50"/>
      <c r="ALU198" s="50"/>
      <c r="ALV198" s="50"/>
      <c r="ALW198" s="50"/>
      <c r="ALX198" s="50"/>
      <c r="ALY198" s="50"/>
      <c r="ALZ198" s="50"/>
      <c r="AMA198" s="50"/>
      <c r="AMB198" s="50"/>
      <c r="AMC198" s="50"/>
      <c r="AMD198" s="50"/>
      <c r="AME198" s="50"/>
      <c r="AMF198" s="50"/>
      <c r="AMG198" s="50"/>
      <c r="AMH198" s="50"/>
      <c r="AMI198" s="50"/>
      <c r="AMJ198" s="50"/>
      <c r="AMK198" s="50"/>
      <c r="AML198" s="50"/>
      <c r="AMM198" s="50"/>
      <c r="AMN198" s="50"/>
      <c r="AMO198" s="50"/>
      <c r="AMP198" s="50"/>
      <c r="AMQ198" s="50"/>
      <c r="AMR198" s="50"/>
      <c r="AMS198" s="50"/>
      <c r="AMT198" s="50"/>
      <c r="AMU198" s="50"/>
      <c r="AMV198" s="50"/>
      <c r="AMW198" s="50"/>
      <c r="AMX198" s="50"/>
      <c r="AMY198" s="50"/>
      <c r="AMZ198" s="50"/>
      <c r="ANA198" s="50"/>
      <c r="ANB198" s="50"/>
      <c r="ANC198" s="50"/>
      <c r="AND198" s="50"/>
      <c r="ANE198" s="50"/>
      <c r="ANF198" s="50"/>
      <c r="ANG198" s="50"/>
      <c r="ANH198" s="50"/>
      <c r="ANI198" s="50"/>
      <c r="ANJ198" s="50"/>
      <c r="ANK198" s="50"/>
      <c r="ANL198" s="50"/>
      <c r="ANM198" s="50"/>
      <c r="ANN198" s="50"/>
      <c r="ANO198" s="50"/>
      <c r="ANP198" s="50"/>
      <c r="ANQ198" s="50"/>
      <c r="ANR198" s="50"/>
      <c r="ANS198" s="50"/>
      <c r="ANT198" s="50"/>
      <c r="ANU198" s="50"/>
      <c r="ANV198" s="50"/>
      <c r="ANW198" s="50"/>
      <c r="ANX198" s="50"/>
      <c r="ANY198" s="50"/>
      <c r="ANZ198" s="50"/>
      <c r="AOA198" s="50"/>
      <c r="AOB198" s="50"/>
      <c r="AOC198" s="50"/>
      <c r="AOD198" s="50"/>
      <c r="AOE198" s="50"/>
      <c r="AOF198" s="50"/>
      <c r="AOG198" s="50"/>
      <c r="AOH198" s="50"/>
      <c r="AOI198" s="50"/>
      <c r="AOJ198" s="50"/>
      <c r="AOK198" s="50"/>
      <c r="AOL198" s="50"/>
      <c r="AOM198" s="50"/>
      <c r="AON198" s="50"/>
      <c r="AOO198" s="50"/>
      <c r="AOP198" s="50"/>
      <c r="AOQ198" s="50"/>
      <c r="AOR198" s="50"/>
      <c r="AOS198" s="50"/>
      <c r="AOT198" s="50"/>
      <c r="AOU198" s="50"/>
      <c r="AOV198" s="50"/>
      <c r="AOW198" s="50"/>
      <c r="AOX198" s="50"/>
      <c r="AOY198" s="50"/>
      <c r="AOZ198" s="50"/>
      <c r="APA198" s="50"/>
      <c r="APB198" s="50"/>
      <c r="APC198" s="50"/>
      <c r="APD198" s="50"/>
      <c r="APE198" s="50"/>
      <c r="APF198" s="50"/>
      <c r="APG198" s="50"/>
      <c r="APH198" s="50"/>
      <c r="API198" s="50"/>
      <c r="APJ198" s="50"/>
      <c r="APK198" s="50"/>
      <c r="APL198" s="50"/>
      <c r="APM198" s="50"/>
      <c r="APN198" s="50"/>
      <c r="APO198" s="50"/>
      <c r="APP198" s="50"/>
      <c r="APQ198" s="50"/>
      <c r="APR198" s="50"/>
      <c r="APS198" s="50"/>
      <c r="APT198" s="50"/>
      <c r="APU198" s="50"/>
      <c r="APV198" s="50"/>
      <c r="APW198" s="50"/>
      <c r="APX198" s="50"/>
      <c r="APY198" s="50"/>
      <c r="APZ198" s="50"/>
      <c r="AQA198" s="50"/>
      <c r="AQB198" s="50"/>
      <c r="AQC198" s="50"/>
      <c r="AQD198" s="50"/>
      <c r="AQE198" s="50"/>
      <c r="AQF198" s="50"/>
      <c r="AQG198" s="50"/>
      <c r="AQH198" s="50"/>
      <c r="AQI198" s="50"/>
      <c r="AQJ198" s="50"/>
      <c r="AQK198" s="50"/>
      <c r="AQL198" s="50"/>
      <c r="AQM198" s="50"/>
      <c r="AQN198" s="50"/>
      <c r="AQO198" s="50"/>
      <c r="AQP198" s="50"/>
      <c r="AQQ198" s="50"/>
      <c r="AQR198" s="50"/>
      <c r="AQS198" s="50"/>
      <c r="AQT198" s="50"/>
      <c r="AQU198" s="50"/>
      <c r="AQV198" s="50"/>
      <c r="AQW198" s="50"/>
      <c r="AQX198" s="50"/>
      <c r="AQY198" s="50"/>
      <c r="AQZ198" s="50"/>
      <c r="ARA198" s="50"/>
      <c r="ARB198" s="50"/>
      <c r="ARC198" s="50"/>
      <c r="ARD198" s="50"/>
      <c r="ARE198" s="50"/>
      <c r="ARF198" s="50"/>
      <c r="ARG198" s="50"/>
      <c r="ARH198" s="50"/>
      <c r="ARI198" s="50"/>
      <c r="ARJ198" s="50"/>
      <c r="ARK198" s="50"/>
      <c r="ARL198" s="50"/>
      <c r="ARM198" s="50"/>
      <c r="ARN198" s="50"/>
      <c r="ARO198" s="50"/>
      <c r="ARP198" s="50"/>
      <c r="ARQ198" s="50"/>
      <c r="ARR198" s="50"/>
      <c r="ARS198" s="50"/>
      <c r="ART198" s="50"/>
      <c r="ARU198" s="50"/>
      <c r="ARV198" s="50"/>
      <c r="ARW198" s="50"/>
      <c r="ARX198" s="50"/>
      <c r="ARY198" s="50"/>
      <c r="ARZ198" s="50"/>
      <c r="ASA198" s="50"/>
      <c r="ASB198" s="50"/>
      <c r="ASC198" s="50"/>
      <c r="ASD198" s="50"/>
      <c r="ASE198" s="50"/>
      <c r="ASF198" s="50"/>
      <c r="ASG198" s="50"/>
      <c r="ASH198" s="50"/>
      <c r="ASI198" s="50"/>
      <c r="ASJ198" s="50"/>
      <c r="ASK198" s="50"/>
      <c r="ASL198" s="50"/>
      <c r="ASM198" s="50"/>
      <c r="ASN198" s="50"/>
      <c r="ASO198" s="50"/>
      <c r="ASP198" s="50"/>
      <c r="ASQ198" s="50"/>
      <c r="ASR198" s="50"/>
      <c r="ASS198" s="50"/>
      <c r="AST198" s="50"/>
      <c r="ASU198" s="50"/>
      <c r="ASV198" s="50"/>
      <c r="ASW198" s="50"/>
      <c r="ASX198" s="50"/>
      <c r="ASY198" s="50"/>
      <c r="ASZ198" s="50"/>
      <c r="ATA198" s="50"/>
      <c r="ATB198" s="50"/>
      <c r="ATC198" s="50"/>
      <c r="ATD198" s="50"/>
      <c r="ATE198" s="50"/>
      <c r="ATF198" s="50"/>
      <c r="ATG198" s="50"/>
      <c r="ATH198" s="50"/>
      <c r="ATI198" s="50"/>
      <c r="ATJ198" s="50"/>
      <c r="ATK198" s="50"/>
      <c r="ATL198" s="50"/>
      <c r="ATM198" s="50"/>
      <c r="ATN198" s="50"/>
      <c r="ATO198" s="50"/>
      <c r="ATP198" s="50"/>
      <c r="ATQ198" s="50"/>
      <c r="ATR198" s="50"/>
      <c r="ATS198" s="50"/>
      <c r="ATT198" s="50"/>
      <c r="ATU198" s="50"/>
      <c r="ATV198" s="50"/>
      <c r="ATW198" s="50"/>
      <c r="ATX198" s="50"/>
      <c r="ATY198" s="50"/>
      <c r="ATZ198" s="50"/>
      <c r="AUA198" s="50"/>
      <c r="AUB198" s="50"/>
      <c r="AUC198" s="50"/>
      <c r="AUD198" s="50"/>
      <c r="AUE198" s="50"/>
      <c r="AUF198" s="50"/>
      <c r="AUG198" s="50"/>
      <c r="AUH198" s="50"/>
      <c r="AUI198" s="50"/>
      <c r="AUJ198" s="50"/>
      <c r="AUK198" s="50"/>
      <c r="AUL198" s="50"/>
      <c r="AUM198" s="50"/>
      <c r="AUN198" s="50"/>
      <c r="AUO198" s="50"/>
      <c r="AUP198" s="50"/>
      <c r="AUQ198" s="50"/>
      <c r="AUR198" s="50"/>
      <c r="AUS198" s="50"/>
      <c r="AUT198" s="50"/>
      <c r="AUU198" s="50"/>
      <c r="AUV198" s="50"/>
      <c r="AUW198" s="50"/>
      <c r="AUX198" s="50"/>
      <c r="AUY198" s="50"/>
      <c r="AUZ198" s="50"/>
      <c r="AVA198" s="50"/>
      <c r="AVB198" s="50"/>
      <c r="AVC198" s="50"/>
      <c r="AVD198" s="50"/>
      <c r="AVE198" s="50"/>
      <c r="AVF198" s="50"/>
      <c r="AVG198" s="50"/>
      <c r="AVH198" s="50"/>
      <c r="AVI198" s="50"/>
      <c r="AVJ198" s="50"/>
      <c r="AVK198" s="50"/>
      <c r="AVL198" s="50"/>
      <c r="AVM198" s="50"/>
      <c r="AVN198" s="50"/>
      <c r="AVO198" s="50"/>
      <c r="AVP198" s="50"/>
      <c r="AVQ198" s="50"/>
      <c r="AVR198" s="50"/>
      <c r="AVS198" s="50"/>
      <c r="AVT198" s="50"/>
      <c r="AVU198" s="50"/>
      <c r="AVV198" s="50"/>
      <c r="AVW198" s="50"/>
      <c r="AVX198" s="50"/>
      <c r="AVY198" s="50"/>
      <c r="AVZ198" s="50"/>
      <c r="AWA198" s="50"/>
      <c r="AWB198" s="50"/>
      <c r="AWC198" s="50"/>
      <c r="AWD198" s="50"/>
      <c r="AWE198" s="50"/>
      <c r="AWF198" s="50"/>
      <c r="AWG198" s="50"/>
      <c r="AWH198" s="50"/>
      <c r="AWI198" s="50"/>
      <c r="AWJ198" s="50"/>
      <c r="AWK198" s="50"/>
      <c r="AWL198" s="50"/>
      <c r="AWM198" s="50"/>
      <c r="AWN198" s="50"/>
      <c r="AWO198" s="50"/>
      <c r="AWP198" s="50"/>
      <c r="AWQ198" s="50"/>
      <c r="AWR198" s="50"/>
      <c r="AWS198" s="50"/>
      <c r="AWT198" s="50"/>
      <c r="AWU198" s="50"/>
      <c r="AWV198" s="50"/>
      <c r="AWW198" s="50"/>
      <c r="AWX198" s="50"/>
      <c r="AWY198" s="50"/>
      <c r="AWZ198" s="50"/>
      <c r="AXA198" s="50"/>
      <c r="AXB198" s="50"/>
      <c r="AXC198" s="50"/>
      <c r="AXD198" s="50"/>
      <c r="AXE198" s="50"/>
      <c r="AXF198" s="50"/>
      <c r="AXG198" s="50"/>
      <c r="AXH198" s="50"/>
      <c r="AXI198" s="50"/>
      <c r="AXJ198" s="50"/>
      <c r="AXK198" s="50"/>
      <c r="AXL198" s="50"/>
      <c r="AXM198" s="50"/>
      <c r="AXN198" s="50"/>
      <c r="AXO198" s="50"/>
      <c r="AXP198" s="50"/>
      <c r="AXQ198" s="50"/>
      <c r="AXR198" s="50"/>
      <c r="AXS198" s="50"/>
      <c r="AXT198" s="50"/>
      <c r="AXU198" s="50"/>
      <c r="AXV198" s="50"/>
      <c r="AXW198" s="50"/>
      <c r="AXX198" s="50"/>
      <c r="AXY198" s="50"/>
      <c r="AXZ198" s="50"/>
      <c r="AYA198" s="50"/>
      <c r="AYB198" s="50"/>
      <c r="AYC198" s="50"/>
      <c r="AYD198" s="50"/>
      <c r="AYE198" s="50"/>
      <c r="AYF198" s="50"/>
      <c r="AYG198" s="50"/>
      <c r="AYH198" s="50"/>
      <c r="AYI198" s="50"/>
      <c r="AYJ198" s="50"/>
      <c r="AYK198" s="50"/>
      <c r="AYL198" s="50"/>
      <c r="AYM198" s="50"/>
      <c r="AYN198" s="50"/>
      <c r="AYO198" s="50"/>
      <c r="AYP198" s="50"/>
      <c r="AYQ198" s="50"/>
      <c r="AYR198" s="50"/>
      <c r="AYS198" s="50"/>
      <c r="AYT198" s="50"/>
      <c r="AYU198" s="50"/>
      <c r="AYV198" s="50"/>
      <c r="AYW198" s="50"/>
      <c r="AYX198" s="50"/>
      <c r="AYY198" s="50"/>
      <c r="AYZ198" s="50"/>
      <c r="AZA198" s="50"/>
      <c r="AZB198" s="50"/>
      <c r="AZC198" s="50"/>
      <c r="AZD198" s="50"/>
      <c r="AZE198" s="50"/>
      <c r="AZF198" s="50"/>
      <c r="AZG198" s="50"/>
      <c r="AZH198" s="50"/>
      <c r="AZI198" s="50"/>
      <c r="AZJ198" s="50"/>
      <c r="AZK198" s="50"/>
      <c r="AZL198" s="50"/>
      <c r="AZM198" s="50"/>
      <c r="AZN198" s="50"/>
      <c r="AZO198" s="50"/>
      <c r="AZP198" s="50"/>
      <c r="AZQ198" s="50"/>
      <c r="AZR198" s="50"/>
      <c r="AZS198" s="50"/>
      <c r="AZT198" s="50"/>
      <c r="AZU198" s="50"/>
      <c r="AZV198" s="50"/>
      <c r="AZW198" s="50"/>
      <c r="AZX198" s="50"/>
      <c r="AZY198" s="50"/>
      <c r="AZZ198" s="50"/>
      <c r="BAA198" s="50"/>
      <c r="BAB198" s="50"/>
      <c r="BAC198" s="50"/>
      <c r="BAD198" s="50"/>
      <c r="BAE198" s="50"/>
      <c r="BAF198" s="50"/>
      <c r="BAG198" s="50"/>
      <c r="BAH198" s="50"/>
      <c r="BAI198" s="50"/>
      <c r="BAJ198" s="50"/>
      <c r="BAK198" s="50"/>
      <c r="BAL198" s="50"/>
      <c r="BAM198" s="50"/>
      <c r="BAN198" s="50"/>
      <c r="BAO198" s="50"/>
      <c r="BAP198" s="50"/>
      <c r="BAQ198" s="50"/>
      <c r="BAR198" s="50"/>
      <c r="BAS198" s="50"/>
      <c r="BAT198" s="50"/>
      <c r="BAU198" s="50"/>
      <c r="BAV198" s="50"/>
      <c r="BAW198" s="50"/>
      <c r="BAX198" s="50"/>
      <c r="BAY198" s="50"/>
      <c r="BAZ198" s="50"/>
      <c r="BBA198" s="50"/>
      <c r="BBB198" s="50"/>
      <c r="BBC198" s="50"/>
      <c r="BBD198" s="50"/>
      <c r="BBE198" s="50"/>
      <c r="BBF198" s="50"/>
      <c r="BBG198" s="50"/>
      <c r="BBH198" s="50"/>
      <c r="BBI198" s="50"/>
      <c r="BBJ198" s="50"/>
      <c r="BBK198" s="50"/>
      <c r="BBL198" s="50"/>
      <c r="BBM198" s="50"/>
      <c r="BBN198" s="50"/>
      <c r="BBO198" s="50"/>
      <c r="BBP198" s="50"/>
      <c r="BBQ198" s="50"/>
      <c r="BBR198" s="50"/>
      <c r="BBS198" s="50"/>
      <c r="BBT198" s="50"/>
      <c r="BBU198" s="50"/>
      <c r="BBV198" s="50"/>
      <c r="BBW198" s="50"/>
      <c r="BBX198" s="50"/>
      <c r="BBY198" s="50"/>
      <c r="BBZ198" s="50"/>
      <c r="BCA198" s="50"/>
      <c r="BCB198" s="50"/>
      <c r="BCC198" s="50"/>
      <c r="BCD198" s="50"/>
      <c r="BCE198" s="50"/>
      <c r="BCF198" s="50"/>
      <c r="BCG198" s="50"/>
      <c r="BCH198" s="50"/>
      <c r="BCI198" s="50"/>
      <c r="BCJ198" s="50"/>
      <c r="BCK198" s="50"/>
      <c r="BCL198" s="50"/>
      <c r="BCM198" s="50"/>
      <c r="BCN198" s="50"/>
      <c r="BCO198" s="50"/>
      <c r="BCP198" s="50"/>
      <c r="BCQ198" s="50"/>
      <c r="BCR198" s="50"/>
      <c r="BCS198" s="50"/>
      <c r="BCT198" s="50"/>
      <c r="BCU198" s="50"/>
      <c r="BCV198" s="50"/>
      <c r="BCW198" s="50"/>
      <c r="BCX198" s="50"/>
      <c r="BCY198" s="50"/>
      <c r="BCZ198" s="50"/>
      <c r="BDA198" s="50"/>
      <c r="BDB198" s="50"/>
      <c r="BDC198" s="50"/>
      <c r="BDD198" s="50"/>
      <c r="BDE198" s="50"/>
      <c r="BDF198" s="50"/>
      <c r="BDG198" s="50"/>
      <c r="BDH198" s="50"/>
      <c r="BDI198" s="50"/>
      <c r="BDJ198" s="50"/>
      <c r="BDK198" s="50"/>
      <c r="BDL198" s="50"/>
      <c r="BDM198" s="50"/>
      <c r="BDN198" s="50"/>
      <c r="BDO198" s="50"/>
      <c r="BDP198" s="50"/>
      <c r="BDQ198" s="50"/>
      <c r="BDR198" s="50"/>
      <c r="BDS198" s="50"/>
      <c r="BDT198" s="50"/>
      <c r="BDU198" s="50"/>
      <c r="BDV198" s="50"/>
      <c r="BDW198" s="50"/>
      <c r="BDX198" s="50"/>
      <c r="BDY198" s="50"/>
      <c r="BDZ198" s="50"/>
      <c r="BEA198" s="50"/>
      <c r="BEB198" s="50"/>
      <c r="BEC198" s="50"/>
      <c r="BED198" s="50"/>
      <c r="BEE198" s="50"/>
      <c r="BEF198" s="50"/>
      <c r="BEG198" s="50"/>
      <c r="BEH198" s="50"/>
      <c r="BEI198" s="50"/>
      <c r="BEJ198" s="50"/>
      <c r="BEK198" s="50"/>
      <c r="BEL198" s="50"/>
      <c r="BEM198" s="50"/>
      <c r="BEN198" s="50"/>
      <c r="BEO198" s="50"/>
      <c r="BEP198" s="50"/>
      <c r="BEQ198" s="50"/>
      <c r="BER198" s="50"/>
      <c r="BES198" s="50"/>
      <c r="BET198" s="50"/>
      <c r="BEU198" s="50"/>
      <c r="BEV198" s="50"/>
      <c r="BEW198" s="50"/>
      <c r="BEX198" s="50"/>
      <c r="BEY198" s="50"/>
      <c r="BEZ198" s="50"/>
      <c r="BFA198" s="50"/>
      <c r="BFB198" s="50"/>
      <c r="BFC198" s="50"/>
      <c r="BFD198" s="50"/>
      <c r="BFE198" s="50"/>
      <c r="BFF198" s="50"/>
      <c r="BFG198" s="50"/>
      <c r="BFH198" s="50"/>
      <c r="BFI198" s="50"/>
      <c r="BFJ198" s="50"/>
      <c r="BFK198" s="50"/>
      <c r="BFL198" s="50"/>
      <c r="BFM198" s="50"/>
      <c r="BFN198" s="50"/>
      <c r="BFO198" s="50"/>
      <c r="BFP198" s="50"/>
      <c r="BFQ198" s="50"/>
      <c r="BFR198" s="50"/>
      <c r="BFS198" s="50"/>
      <c r="BFT198" s="50"/>
      <c r="BFU198" s="50"/>
      <c r="BFV198" s="50"/>
      <c r="BFW198" s="50"/>
      <c r="BFX198" s="50"/>
      <c r="BFY198" s="50"/>
      <c r="BFZ198" s="50"/>
      <c r="BGA198" s="50"/>
      <c r="BGB198" s="50"/>
      <c r="BGC198" s="50"/>
      <c r="BGD198" s="50"/>
      <c r="BGE198" s="50"/>
      <c r="BGF198" s="50"/>
      <c r="BGG198" s="50"/>
      <c r="BGH198" s="50"/>
      <c r="BGI198" s="50"/>
      <c r="BGJ198" s="50"/>
      <c r="BGK198" s="50"/>
      <c r="BGL198" s="50"/>
      <c r="BGM198" s="50"/>
      <c r="BGN198" s="50"/>
      <c r="BGO198" s="50"/>
      <c r="BGP198" s="50"/>
      <c r="BGQ198" s="50"/>
      <c r="BGR198" s="50"/>
      <c r="BGS198" s="50"/>
      <c r="BGT198" s="50"/>
      <c r="BGU198" s="50"/>
      <c r="BGV198" s="50"/>
      <c r="BGW198" s="50"/>
      <c r="BGX198" s="50"/>
      <c r="BGY198" s="50"/>
      <c r="BGZ198" s="50"/>
      <c r="BHA198" s="50"/>
      <c r="BHB198" s="50"/>
      <c r="BHC198" s="50"/>
      <c r="BHD198" s="50"/>
      <c r="BHE198" s="50"/>
      <c r="BHF198" s="50"/>
      <c r="BHG198" s="50"/>
      <c r="BHH198" s="50"/>
      <c r="BHI198" s="50"/>
      <c r="BHJ198" s="50"/>
      <c r="BHK198" s="50"/>
      <c r="BHL198" s="50"/>
      <c r="BHM198" s="50"/>
      <c r="BHN198" s="50"/>
      <c r="BHO198" s="50"/>
      <c r="BHP198" s="50"/>
      <c r="BHQ198" s="50"/>
      <c r="BHR198" s="50"/>
      <c r="BHS198" s="50"/>
      <c r="BHT198" s="50"/>
      <c r="BHU198" s="50"/>
      <c r="BHV198" s="50"/>
      <c r="BHW198" s="50"/>
      <c r="BHX198" s="50"/>
      <c r="BHY198" s="50"/>
      <c r="BHZ198" s="50"/>
      <c r="BIA198" s="50"/>
      <c r="BIB198" s="50"/>
      <c r="BIC198" s="50"/>
      <c r="BID198" s="50"/>
      <c r="BIE198" s="50"/>
      <c r="BIF198" s="50"/>
      <c r="BIG198" s="50"/>
      <c r="BIH198" s="50"/>
      <c r="BII198" s="50"/>
      <c r="BIJ198" s="50"/>
      <c r="BIK198" s="50"/>
      <c r="BIL198" s="50"/>
      <c r="BIM198" s="50"/>
      <c r="BIN198" s="50"/>
      <c r="BIO198" s="50"/>
      <c r="BIP198" s="50"/>
      <c r="BIQ198" s="50"/>
      <c r="BIR198" s="50"/>
      <c r="BIS198" s="50"/>
      <c r="BIT198" s="50"/>
      <c r="BIU198" s="50"/>
      <c r="BIV198" s="50"/>
      <c r="BIW198" s="50"/>
      <c r="BIX198" s="50"/>
      <c r="BIY198" s="50"/>
      <c r="BIZ198" s="50"/>
      <c r="BJA198" s="50"/>
      <c r="BJB198" s="50"/>
      <c r="BJC198" s="50"/>
      <c r="BJD198" s="50"/>
      <c r="BJE198" s="50"/>
      <c r="BJF198" s="50"/>
      <c r="BJG198" s="50"/>
      <c r="BJH198" s="50"/>
      <c r="BJI198" s="50"/>
      <c r="BJJ198" s="50"/>
      <c r="BJK198" s="50"/>
      <c r="BJL198" s="50"/>
      <c r="BJM198" s="50"/>
      <c r="BJN198" s="50"/>
      <c r="BJO198" s="50"/>
      <c r="BJP198" s="50"/>
      <c r="BJQ198" s="50"/>
      <c r="BJR198" s="50"/>
      <c r="BJS198" s="50"/>
      <c r="BJT198" s="50"/>
      <c r="BJU198" s="50"/>
      <c r="BJV198" s="50"/>
      <c r="BJW198" s="50"/>
      <c r="BJX198" s="50"/>
      <c r="BJY198" s="50"/>
      <c r="BJZ198" s="50"/>
      <c r="BKA198" s="50"/>
      <c r="BKB198" s="50"/>
      <c r="BKC198" s="50"/>
      <c r="BKD198" s="50"/>
      <c r="BKE198" s="50"/>
      <c r="BKF198" s="50"/>
      <c r="BKG198" s="50"/>
      <c r="BKH198" s="50"/>
      <c r="BKI198" s="50"/>
      <c r="BKJ198" s="50"/>
      <c r="BKK198" s="50"/>
      <c r="BKL198" s="50"/>
      <c r="BKM198" s="50"/>
      <c r="BKN198" s="50"/>
      <c r="BKO198" s="50"/>
      <c r="BKP198" s="50"/>
      <c r="BKQ198" s="50"/>
      <c r="BKR198" s="50"/>
      <c r="BKS198" s="50"/>
      <c r="BKT198" s="50"/>
      <c r="BKU198" s="50"/>
      <c r="BKV198" s="50"/>
      <c r="BKW198" s="50"/>
      <c r="BKX198" s="50"/>
      <c r="BKY198" s="50"/>
      <c r="BKZ198" s="50"/>
      <c r="BLA198" s="50"/>
      <c r="BLB198" s="50"/>
      <c r="BLC198" s="50"/>
      <c r="BLD198" s="50"/>
      <c r="BLE198" s="50"/>
      <c r="BLF198" s="50"/>
      <c r="BLG198" s="50"/>
      <c r="BLH198" s="50"/>
      <c r="BLI198" s="50"/>
      <c r="BLJ198" s="50"/>
      <c r="BLK198" s="50"/>
      <c r="BLL198" s="50"/>
      <c r="BLM198" s="50"/>
      <c r="BLN198" s="50"/>
      <c r="BLO198" s="50"/>
      <c r="BLP198" s="50"/>
      <c r="BLQ198" s="50"/>
      <c r="BLR198" s="50"/>
      <c r="BLS198" s="50"/>
      <c r="BLT198" s="50"/>
      <c r="BLU198" s="50"/>
      <c r="BLV198" s="50"/>
      <c r="BLW198" s="50"/>
      <c r="BLX198" s="50"/>
      <c r="BLY198" s="50"/>
      <c r="BLZ198" s="50"/>
      <c r="BMA198" s="50"/>
      <c r="BMB198" s="50"/>
      <c r="BMC198" s="50"/>
      <c r="BMD198" s="50"/>
      <c r="BME198" s="50"/>
      <c r="BMF198" s="50"/>
      <c r="BMG198" s="50"/>
      <c r="BMH198" s="50"/>
      <c r="BMI198" s="50"/>
      <c r="BMJ198" s="50"/>
      <c r="BMK198" s="50"/>
      <c r="BML198" s="50"/>
      <c r="BMM198" s="50"/>
      <c r="BMN198" s="50"/>
      <c r="BMO198" s="50"/>
      <c r="BMP198" s="50"/>
      <c r="BMQ198" s="50"/>
      <c r="BMR198" s="50"/>
      <c r="BMS198" s="50"/>
      <c r="BMT198" s="50"/>
      <c r="BMU198" s="50"/>
      <c r="BMV198" s="50"/>
      <c r="BMW198" s="50"/>
      <c r="BMX198" s="50"/>
      <c r="BMY198" s="50"/>
      <c r="BMZ198" s="50"/>
      <c r="BNA198" s="50"/>
      <c r="BNB198" s="50"/>
      <c r="BNC198" s="50"/>
      <c r="BND198" s="50"/>
      <c r="BNE198" s="50"/>
      <c r="BNF198" s="50"/>
      <c r="BNG198" s="50"/>
      <c r="BNH198" s="50"/>
      <c r="BNI198" s="50"/>
      <c r="BNJ198" s="50"/>
      <c r="BNK198" s="50"/>
      <c r="BNL198" s="50"/>
      <c r="BNM198" s="50"/>
      <c r="BNN198" s="50"/>
      <c r="BNO198" s="50"/>
      <c r="BNP198" s="50"/>
      <c r="BNQ198" s="50"/>
      <c r="BNR198" s="50"/>
      <c r="BNS198" s="50"/>
      <c r="BNT198" s="50"/>
      <c r="BNU198" s="50"/>
      <c r="BNV198" s="50"/>
      <c r="BNW198" s="50"/>
      <c r="BNX198" s="50"/>
      <c r="BNY198" s="50"/>
      <c r="BNZ198" s="50"/>
      <c r="BOA198" s="50"/>
      <c r="BOB198" s="50"/>
      <c r="BOC198" s="50"/>
      <c r="BOD198" s="50"/>
      <c r="BOE198" s="50"/>
      <c r="BOF198" s="50"/>
      <c r="BOG198" s="50"/>
      <c r="BOH198" s="50"/>
      <c r="BOI198" s="50"/>
      <c r="BOJ198" s="50"/>
      <c r="BOK198" s="50"/>
      <c r="BOL198" s="50"/>
      <c r="BOM198" s="50"/>
      <c r="BON198" s="50"/>
      <c r="BOO198" s="50"/>
      <c r="BOP198" s="50"/>
      <c r="BOQ198" s="50"/>
      <c r="BOR198" s="50"/>
      <c r="BOS198" s="50"/>
      <c r="BOT198" s="50"/>
      <c r="BOU198" s="50"/>
      <c r="BOV198" s="50"/>
      <c r="BOW198" s="50"/>
      <c r="BOX198" s="50"/>
      <c r="BOY198" s="50"/>
      <c r="BOZ198" s="50"/>
      <c r="BPA198" s="50"/>
      <c r="BPB198" s="50"/>
      <c r="BPC198" s="50"/>
      <c r="BPD198" s="50"/>
      <c r="BPE198" s="50"/>
      <c r="BPF198" s="50"/>
      <c r="BPG198" s="50"/>
      <c r="BPH198" s="50"/>
      <c r="BPI198" s="50"/>
      <c r="BPJ198" s="50"/>
      <c r="BPK198" s="50"/>
      <c r="BPL198" s="50"/>
      <c r="BPM198" s="50"/>
      <c r="BPN198" s="50"/>
      <c r="BPO198" s="50"/>
      <c r="BPP198" s="50"/>
      <c r="BPQ198" s="50"/>
      <c r="BPR198" s="50"/>
      <c r="BPS198" s="50"/>
      <c r="BPT198" s="50"/>
      <c r="BPU198" s="50"/>
      <c r="BPV198" s="50"/>
      <c r="BPW198" s="50"/>
      <c r="BPX198" s="50"/>
      <c r="BPY198" s="50"/>
      <c r="BPZ198" s="50"/>
      <c r="BQA198" s="50"/>
      <c r="BQB198" s="50"/>
      <c r="BQC198" s="50"/>
      <c r="BQD198" s="50"/>
      <c r="BQE198" s="50"/>
      <c r="BQF198" s="50"/>
      <c r="BQG198" s="50"/>
      <c r="BQH198" s="50"/>
      <c r="BQI198" s="50"/>
      <c r="BQJ198" s="50"/>
      <c r="BQK198" s="50"/>
      <c r="BQL198" s="50"/>
      <c r="BQM198" s="50"/>
      <c r="BQN198" s="50"/>
      <c r="BQO198" s="50"/>
      <c r="BQP198" s="50"/>
      <c r="BQQ198" s="50"/>
      <c r="BQR198" s="50"/>
      <c r="BQS198" s="50"/>
      <c r="BQT198" s="50"/>
      <c r="BQU198" s="50"/>
      <c r="BQV198" s="50"/>
      <c r="BQW198" s="50"/>
      <c r="BQX198" s="50"/>
      <c r="BQY198" s="50"/>
      <c r="BQZ198" s="50"/>
      <c r="BRA198" s="50"/>
      <c r="BRB198" s="50"/>
      <c r="BRC198" s="50"/>
      <c r="BRD198" s="50"/>
      <c r="BRE198" s="50"/>
      <c r="BRF198" s="50"/>
      <c r="BRG198" s="50"/>
      <c r="BRH198" s="50"/>
      <c r="BRI198" s="50"/>
      <c r="BRJ198" s="50"/>
      <c r="BRK198" s="50"/>
      <c r="BRL198" s="50"/>
      <c r="BRM198" s="50"/>
      <c r="BRN198" s="50"/>
      <c r="BRO198" s="50"/>
      <c r="BRP198" s="50"/>
      <c r="BRQ198" s="50"/>
      <c r="BRR198" s="50"/>
      <c r="BRS198" s="50"/>
      <c r="BRT198" s="50"/>
      <c r="BRU198" s="50"/>
      <c r="BRV198" s="50"/>
      <c r="BRW198" s="50"/>
      <c r="BRX198" s="50"/>
      <c r="BRY198" s="50"/>
      <c r="BRZ198" s="50"/>
      <c r="BSA198" s="50"/>
      <c r="BSB198" s="50"/>
      <c r="BSC198" s="50"/>
      <c r="BSD198" s="50"/>
      <c r="BSE198" s="50"/>
      <c r="BSF198" s="50"/>
      <c r="BSG198" s="50"/>
      <c r="BSH198" s="50"/>
      <c r="BSI198" s="50"/>
      <c r="BSJ198" s="50"/>
      <c r="BSK198" s="50"/>
      <c r="BSL198" s="50"/>
      <c r="BSM198" s="50"/>
      <c r="BSN198" s="50"/>
      <c r="BSO198" s="50"/>
      <c r="BSP198" s="50"/>
      <c r="BSQ198" s="50"/>
      <c r="BSR198" s="50"/>
      <c r="BSS198" s="50"/>
      <c r="BST198" s="50"/>
      <c r="BSU198" s="50"/>
      <c r="BSV198" s="50"/>
      <c r="BSW198" s="50"/>
      <c r="BSX198" s="50"/>
      <c r="BSY198" s="50"/>
      <c r="BSZ198" s="50"/>
      <c r="BTA198" s="50"/>
      <c r="BTB198" s="50"/>
      <c r="BTC198" s="50"/>
      <c r="BTD198" s="50"/>
      <c r="BTE198" s="50"/>
      <c r="BTF198" s="50"/>
      <c r="BTG198" s="50"/>
      <c r="BTH198" s="50"/>
      <c r="BTI198" s="50"/>
      <c r="BTJ198" s="50"/>
      <c r="BTK198" s="50"/>
      <c r="BTL198" s="50"/>
      <c r="BTM198" s="50"/>
      <c r="BTN198" s="50"/>
      <c r="BTO198" s="50"/>
      <c r="BTP198" s="50"/>
      <c r="BTQ198" s="50"/>
      <c r="BTR198" s="50"/>
      <c r="BTS198" s="50"/>
      <c r="BTT198" s="50"/>
      <c r="BTU198" s="50"/>
      <c r="BTV198" s="50"/>
      <c r="BTW198" s="50"/>
      <c r="BTX198" s="50"/>
      <c r="BTY198" s="50"/>
      <c r="BTZ198" s="50"/>
      <c r="BUA198" s="50"/>
      <c r="BUB198" s="50"/>
      <c r="BUC198" s="50"/>
      <c r="BUD198" s="50"/>
      <c r="BUE198" s="50"/>
      <c r="BUF198" s="50"/>
      <c r="BUG198" s="50"/>
      <c r="BUH198" s="50"/>
      <c r="BUI198" s="50"/>
      <c r="BUJ198" s="50"/>
      <c r="BUK198" s="50"/>
      <c r="BUL198" s="50"/>
      <c r="BUM198" s="50"/>
      <c r="BUN198" s="50"/>
      <c r="BUO198" s="50"/>
      <c r="BUP198" s="50"/>
      <c r="BUQ198" s="50"/>
      <c r="BUR198" s="50"/>
      <c r="BUS198" s="50"/>
      <c r="BUT198" s="50"/>
      <c r="BUU198" s="50"/>
      <c r="BUV198" s="50"/>
      <c r="BUW198" s="50"/>
      <c r="BUX198" s="50"/>
      <c r="BUY198" s="50"/>
      <c r="BUZ198" s="50"/>
      <c r="BVA198" s="50"/>
      <c r="BVB198" s="50"/>
      <c r="BVC198" s="50"/>
      <c r="BVD198" s="50"/>
      <c r="BVE198" s="50"/>
      <c r="BVF198" s="50"/>
      <c r="BVG198" s="50"/>
      <c r="BVH198" s="50"/>
      <c r="BVI198" s="50"/>
      <c r="BVJ198" s="50"/>
      <c r="BVK198" s="50"/>
      <c r="BVL198" s="50"/>
      <c r="BVM198" s="50"/>
      <c r="BVN198" s="50"/>
      <c r="BVO198" s="50"/>
      <c r="BVP198" s="50"/>
      <c r="BVQ198" s="50"/>
      <c r="BVR198" s="50"/>
      <c r="BVS198" s="50"/>
      <c r="BVT198" s="50"/>
      <c r="BVU198" s="50"/>
      <c r="BVV198" s="50"/>
      <c r="BVW198" s="50"/>
      <c r="BVX198" s="50"/>
      <c r="BVY198" s="50"/>
      <c r="BVZ198" s="50"/>
      <c r="BWA198" s="50"/>
      <c r="BWB198" s="50"/>
      <c r="BWC198" s="50"/>
      <c r="BWD198" s="50"/>
      <c r="BWE198" s="50"/>
      <c r="BWF198" s="50"/>
      <c r="BWG198" s="50"/>
      <c r="BWH198" s="50"/>
      <c r="BWI198" s="50"/>
      <c r="BWJ198" s="50"/>
      <c r="BWK198" s="50"/>
      <c r="BWL198" s="50"/>
      <c r="BWM198" s="50"/>
      <c r="BWN198" s="50"/>
      <c r="BWO198" s="50"/>
      <c r="BWP198" s="50"/>
      <c r="BWQ198" s="50"/>
      <c r="BWR198" s="50"/>
      <c r="BWS198" s="50"/>
      <c r="BWT198" s="50"/>
      <c r="BWU198" s="50"/>
      <c r="BWV198" s="50"/>
      <c r="BWW198" s="50"/>
      <c r="BWX198" s="50"/>
      <c r="BWY198" s="50"/>
      <c r="BWZ198" s="50"/>
      <c r="BXA198" s="50"/>
      <c r="BXB198" s="50"/>
      <c r="BXC198" s="50"/>
      <c r="BXD198" s="50"/>
      <c r="BXE198" s="50"/>
      <c r="BXF198" s="50"/>
      <c r="BXG198" s="50"/>
      <c r="BXH198" s="50"/>
      <c r="BXI198" s="50"/>
      <c r="BXJ198" s="50"/>
      <c r="BXK198" s="50"/>
      <c r="BXL198" s="50"/>
      <c r="BXM198" s="50"/>
      <c r="BXN198" s="50"/>
      <c r="BXO198" s="50"/>
      <c r="BXP198" s="50"/>
      <c r="BXQ198" s="50"/>
      <c r="BXR198" s="50"/>
      <c r="BXS198" s="50"/>
      <c r="BXT198" s="50"/>
      <c r="BXU198" s="50"/>
      <c r="BXV198" s="50"/>
      <c r="BXW198" s="50"/>
      <c r="BXX198" s="50"/>
      <c r="BXY198" s="50"/>
      <c r="BXZ198" s="50"/>
      <c r="BYA198" s="50"/>
      <c r="BYB198" s="50"/>
      <c r="BYC198" s="50"/>
      <c r="BYD198" s="50"/>
      <c r="BYE198" s="50"/>
      <c r="BYF198" s="50"/>
      <c r="BYG198" s="50"/>
      <c r="BYH198" s="50"/>
      <c r="BYI198" s="50"/>
      <c r="BYJ198" s="50"/>
      <c r="BYK198" s="50"/>
      <c r="BYL198" s="50"/>
      <c r="BYM198" s="50"/>
      <c r="BYN198" s="50"/>
      <c r="BYO198" s="50"/>
      <c r="BYP198" s="50"/>
      <c r="BYQ198" s="50"/>
      <c r="BYR198" s="50"/>
      <c r="BYS198" s="50"/>
      <c r="BYT198" s="50"/>
      <c r="BYU198" s="50"/>
      <c r="BYV198" s="50"/>
      <c r="BYW198" s="50"/>
      <c r="BYX198" s="50"/>
      <c r="BYY198" s="50"/>
      <c r="BYZ198" s="50"/>
      <c r="BZA198" s="50"/>
      <c r="BZB198" s="50"/>
      <c r="BZC198" s="50"/>
      <c r="BZD198" s="50"/>
      <c r="BZE198" s="50"/>
      <c r="BZF198" s="50"/>
      <c r="BZG198" s="50"/>
      <c r="BZH198" s="50"/>
      <c r="BZI198" s="50"/>
      <c r="BZJ198" s="50"/>
      <c r="BZK198" s="50"/>
      <c r="BZL198" s="50"/>
      <c r="BZM198" s="50"/>
      <c r="BZN198" s="50"/>
      <c r="BZO198" s="50"/>
      <c r="BZP198" s="50"/>
      <c r="BZQ198" s="50"/>
      <c r="BZR198" s="50"/>
      <c r="BZS198" s="50"/>
      <c r="BZT198" s="50"/>
      <c r="BZU198" s="50"/>
      <c r="BZV198" s="50"/>
      <c r="BZW198" s="50"/>
      <c r="BZX198" s="50"/>
      <c r="BZY198" s="50"/>
      <c r="BZZ198" s="50"/>
      <c r="CAA198" s="50"/>
      <c r="CAB198" s="50"/>
      <c r="CAC198" s="50"/>
      <c r="CAD198" s="50"/>
      <c r="CAE198" s="50"/>
      <c r="CAF198" s="50"/>
      <c r="CAG198" s="50"/>
      <c r="CAH198" s="50"/>
      <c r="CAI198" s="50"/>
      <c r="CAJ198" s="50"/>
      <c r="CAK198" s="50"/>
      <c r="CAL198" s="50"/>
      <c r="CAM198" s="50"/>
      <c r="CAN198" s="50"/>
      <c r="CAO198" s="50"/>
      <c r="CAP198" s="50"/>
      <c r="CAQ198" s="50"/>
      <c r="CAR198" s="50"/>
      <c r="CAS198" s="50"/>
      <c r="CAT198" s="50"/>
      <c r="CAU198" s="50"/>
      <c r="CAV198" s="50"/>
      <c r="CAW198" s="50"/>
      <c r="CAX198" s="50"/>
      <c r="CAY198" s="50"/>
      <c r="CAZ198" s="50"/>
      <c r="CBA198" s="50"/>
      <c r="CBB198" s="50"/>
      <c r="CBC198" s="50"/>
      <c r="CBD198" s="50"/>
      <c r="CBE198" s="50"/>
      <c r="CBF198" s="50"/>
      <c r="CBG198" s="50"/>
      <c r="CBH198" s="50"/>
      <c r="CBI198" s="50"/>
      <c r="CBJ198" s="50"/>
      <c r="CBK198" s="50"/>
      <c r="CBL198" s="50"/>
      <c r="CBM198" s="50"/>
      <c r="CBN198" s="50"/>
      <c r="CBO198" s="50"/>
      <c r="CBP198" s="50"/>
      <c r="CBQ198" s="50"/>
      <c r="CBR198" s="50"/>
      <c r="CBS198" s="50"/>
      <c r="CBT198" s="50"/>
      <c r="CBU198" s="50"/>
      <c r="CBV198" s="50"/>
      <c r="CBW198" s="50"/>
      <c r="CBX198" s="50"/>
      <c r="CBY198" s="50"/>
      <c r="CBZ198" s="50"/>
      <c r="CCA198" s="50"/>
      <c r="CCB198" s="50"/>
      <c r="CCC198" s="50"/>
      <c r="CCD198" s="50"/>
      <c r="CCE198" s="50"/>
      <c r="CCF198" s="50"/>
      <c r="CCG198" s="50"/>
      <c r="CCH198" s="50"/>
      <c r="CCI198" s="50"/>
      <c r="CCJ198" s="50"/>
      <c r="CCK198" s="50"/>
      <c r="CCL198" s="50"/>
      <c r="CCM198" s="50"/>
      <c r="CCN198" s="50"/>
      <c r="CCO198" s="50"/>
      <c r="CCP198" s="50"/>
      <c r="CCQ198" s="50"/>
      <c r="CCR198" s="50"/>
      <c r="CCS198" s="50"/>
      <c r="CCT198" s="50"/>
      <c r="CCU198" s="50"/>
      <c r="CCV198" s="50"/>
      <c r="CCW198" s="50"/>
      <c r="CCX198" s="50"/>
      <c r="CCY198" s="50"/>
      <c r="CCZ198" s="50"/>
      <c r="CDA198" s="50"/>
      <c r="CDB198" s="50"/>
      <c r="CDC198" s="50"/>
      <c r="CDD198" s="50"/>
      <c r="CDE198" s="50"/>
      <c r="CDF198" s="50"/>
      <c r="CDG198" s="50"/>
      <c r="CDH198" s="50"/>
      <c r="CDI198" s="50"/>
      <c r="CDJ198" s="50"/>
      <c r="CDK198" s="50"/>
      <c r="CDL198" s="50"/>
      <c r="CDM198" s="50"/>
      <c r="CDN198" s="50"/>
      <c r="CDO198" s="50"/>
      <c r="CDP198" s="50"/>
      <c r="CDQ198" s="50"/>
      <c r="CDR198" s="50"/>
      <c r="CDS198" s="50"/>
      <c r="CDT198" s="50"/>
      <c r="CDU198" s="50"/>
      <c r="CDV198" s="50"/>
      <c r="CDW198" s="50"/>
      <c r="CDX198" s="50"/>
      <c r="CDY198" s="50"/>
      <c r="CDZ198" s="50"/>
      <c r="CEA198" s="50"/>
      <c r="CEB198" s="50"/>
      <c r="CEC198" s="50"/>
      <c r="CED198" s="50"/>
      <c r="CEE198" s="50"/>
      <c r="CEF198" s="50"/>
      <c r="CEG198" s="50"/>
      <c r="CEH198" s="50"/>
      <c r="CEI198" s="50"/>
      <c r="CEJ198" s="50"/>
      <c r="CEK198" s="50"/>
      <c r="CEL198" s="50"/>
      <c r="CEM198" s="50"/>
      <c r="CEN198" s="50"/>
      <c r="CEO198" s="50"/>
      <c r="CEP198" s="50"/>
      <c r="CEQ198" s="50"/>
      <c r="CER198" s="50"/>
      <c r="CES198" s="50"/>
      <c r="CET198" s="50"/>
      <c r="CEU198" s="50"/>
      <c r="CEV198" s="50"/>
      <c r="CEW198" s="50"/>
      <c r="CEX198" s="50"/>
      <c r="CEY198" s="50"/>
      <c r="CEZ198" s="50"/>
      <c r="CFA198" s="50"/>
      <c r="CFB198" s="50"/>
      <c r="CFC198" s="50"/>
      <c r="CFD198" s="50"/>
      <c r="CFE198" s="50"/>
      <c r="CFF198" s="50"/>
      <c r="CFG198" s="50"/>
      <c r="CFH198" s="50"/>
      <c r="CFI198" s="50"/>
      <c r="CFJ198" s="50"/>
      <c r="CFK198" s="50"/>
      <c r="CFL198" s="50"/>
      <c r="CFM198" s="50"/>
      <c r="CFN198" s="50"/>
      <c r="CFO198" s="50"/>
      <c r="CFP198" s="50"/>
      <c r="CFQ198" s="50"/>
      <c r="CFR198" s="50"/>
      <c r="CFS198" s="50"/>
      <c r="CFT198" s="50"/>
      <c r="CFU198" s="50"/>
      <c r="CFV198" s="50"/>
      <c r="CFW198" s="50"/>
      <c r="CFX198" s="50"/>
      <c r="CFY198" s="50"/>
      <c r="CFZ198" s="50"/>
      <c r="CGA198" s="50"/>
      <c r="CGB198" s="50"/>
      <c r="CGC198" s="50"/>
      <c r="CGD198" s="50"/>
      <c r="CGE198" s="50"/>
      <c r="CGF198" s="50"/>
      <c r="CGG198" s="50"/>
      <c r="CGH198" s="50"/>
      <c r="CGI198" s="50"/>
      <c r="CGJ198" s="50"/>
      <c r="CGK198" s="50"/>
      <c r="CGL198" s="50"/>
      <c r="CGM198" s="50"/>
      <c r="CGN198" s="50"/>
      <c r="CGO198" s="50"/>
      <c r="CGP198" s="50"/>
      <c r="CGQ198" s="50"/>
      <c r="CGR198" s="50"/>
      <c r="CGS198" s="50"/>
      <c r="CGT198" s="50"/>
      <c r="CGU198" s="50"/>
      <c r="CGV198" s="50"/>
      <c r="CGW198" s="50"/>
      <c r="CGX198" s="50"/>
      <c r="CGY198" s="50"/>
      <c r="CGZ198" s="50"/>
      <c r="CHA198" s="50"/>
      <c r="CHB198" s="50"/>
      <c r="CHC198" s="50"/>
      <c r="CHD198" s="50"/>
      <c r="CHE198" s="50"/>
      <c r="CHF198" s="50"/>
      <c r="CHG198" s="50"/>
      <c r="CHH198" s="50"/>
      <c r="CHI198" s="50"/>
      <c r="CHJ198" s="50"/>
      <c r="CHK198" s="50"/>
      <c r="CHL198" s="50"/>
      <c r="CHM198" s="50"/>
      <c r="CHN198" s="50"/>
      <c r="CHO198" s="50"/>
      <c r="CHP198" s="50"/>
      <c r="CHQ198" s="50"/>
      <c r="CHR198" s="50"/>
      <c r="CHS198" s="50"/>
      <c r="CHT198" s="50"/>
      <c r="CHU198" s="50"/>
      <c r="CHV198" s="50"/>
      <c r="CHW198" s="50"/>
      <c r="CHX198" s="50"/>
      <c r="CHY198" s="50"/>
      <c r="CHZ198" s="50"/>
      <c r="CIA198" s="50"/>
      <c r="CIB198" s="50"/>
      <c r="CIC198" s="50"/>
      <c r="CID198" s="50"/>
      <c r="CIE198" s="50"/>
      <c r="CIF198" s="50"/>
      <c r="CIG198" s="50"/>
      <c r="CIH198" s="50"/>
      <c r="CII198" s="50"/>
      <c r="CIJ198" s="50"/>
      <c r="CIK198" s="50"/>
      <c r="CIL198" s="50"/>
      <c r="CIM198" s="50"/>
      <c r="CIN198" s="50"/>
      <c r="CIO198" s="50"/>
      <c r="CIP198" s="50"/>
      <c r="CIQ198" s="50"/>
      <c r="CIR198" s="50"/>
      <c r="CIS198" s="50"/>
      <c r="CIT198" s="50"/>
      <c r="CIU198" s="50"/>
      <c r="CIV198" s="50"/>
      <c r="CIW198" s="50"/>
      <c r="CIX198" s="50"/>
      <c r="CIY198" s="50"/>
      <c r="CIZ198" s="50"/>
      <c r="CJA198" s="50"/>
      <c r="CJB198" s="50"/>
      <c r="CJC198" s="50"/>
      <c r="CJD198" s="50"/>
      <c r="CJE198" s="50"/>
      <c r="CJF198" s="50"/>
      <c r="CJG198" s="50"/>
      <c r="CJH198" s="50"/>
      <c r="CJI198" s="50"/>
      <c r="CJJ198" s="50"/>
      <c r="CJK198" s="50"/>
      <c r="CJL198" s="50"/>
      <c r="CJM198" s="50"/>
      <c r="CJN198" s="50"/>
      <c r="CJO198" s="50"/>
      <c r="CJP198" s="50"/>
      <c r="CJQ198" s="50"/>
      <c r="CJR198" s="50"/>
      <c r="CJS198" s="50"/>
      <c r="CJT198" s="50"/>
      <c r="CJU198" s="50"/>
      <c r="CJV198" s="50"/>
      <c r="CJW198" s="50"/>
      <c r="CJX198" s="50"/>
      <c r="CJY198" s="50"/>
      <c r="CJZ198" s="50"/>
      <c r="CKA198" s="50"/>
      <c r="CKB198" s="50"/>
      <c r="CKC198" s="50"/>
      <c r="CKD198" s="50"/>
      <c r="CKE198" s="50"/>
      <c r="CKF198" s="50"/>
      <c r="CKG198" s="50"/>
      <c r="CKH198" s="50"/>
      <c r="CKI198" s="50"/>
      <c r="CKJ198" s="50"/>
      <c r="CKK198" s="50"/>
      <c r="CKL198" s="50"/>
      <c r="CKM198" s="50"/>
      <c r="CKN198" s="50"/>
      <c r="CKO198" s="50"/>
      <c r="CKP198" s="50"/>
      <c r="CKQ198" s="50"/>
      <c r="CKR198" s="50"/>
      <c r="CKS198" s="50"/>
      <c r="CKT198" s="50"/>
      <c r="CKU198" s="50"/>
      <c r="CKV198" s="50"/>
      <c r="CKW198" s="50"/>
      <c r="CKX198" s="50"/>
      <c r="CKY198" s="50"/>
      <c r="CKZ198" s="50"/>
      <c r="CLA198" s="50"/>
      <c r="CLB198" s="50"/>
      <c r="CLC198" s="50"/>
      <c r="CLD198" s="50"/>
      <c r="CLE198" s="50"/>
      <c r="CLF198" s="50"/>
      <c r="CLG198" s="50"/>
      <c r="CLH198" s="50"/>
      <c r="CLI198" s="50"/>
      <c r="CLJ198" s="50"/>
      <c r="CLK198" s="50"/>
      <c r="CLL198" s="50"/>
      <c r="CLM198" s="50"/>
      <c r="CLN198" s="50"/>
      <c r="CLO198" s="50"/>
      <c r="CLP198" s="50"/>
      <c r="CLQ198" s="50"/>
      <c r="CLR198" s="50"/>
      <c r="CLS198" s="50"/>
      <c r="CLT198" s="50"/>
      <c r="CLU198" s="50"/>
      <c r="CLV198" s="50"/>
      <c r="CLW198" s="50"/>
      <c r="CLX198" s="50"/>
      <c r="CLY198" s="50"/>
      <c r="CLZ198" s="50"/>
      <c r="CMA198" s="50"/>
      <c r="CMB198" s="50"/>
      <c r="CMC198" s="50"/>
      <c r="CMD198" s="50"/>
      <c r="CME198" s="50"/>
      <c r="CMF198" s="50"/>
      <c r="CMG198" s="50"/>
      <c r="CMH198" s="50"/>
      <c r="CMI198" s="50"/>
      <c r="CMJ198" s="50"/>
      <c r="CMK198" s="50"/>
      <c r="CML198" s="50"/>
      <c r="CMM198" s="50"/>
      <c r="CMN198" s="50"/>
      <c r="CMO198" s="50"/>
      <c r="CMP198" s="50"/>
      <c r="CMQ198" s="50"/>
      <c r="CMR198" s="50"/>
      <c r="CMS198" s="50"/>
      <c r="CMT198" s="50"/>
      <c r="CMU198" s="50"/>
      <c r="CMV198" s="50"/>
      <c r="CMW198" s="50"/>
      <c r="CMX198" s="50"/>
      <c r="CMY198" s="50"/>
      <c r="CMZ198" s="50"/>
      <c r="CNA198" s="50"/>
      <c r="CNB198" s="50"/>
      <c r="CNC198" s="50"/>
      <c r="CND198" s="50"/>
      <c r="CNE198" s="50"/>
      <c r="CNF198" s="50"/>
      <c r="CNG198" s="50"/>
      <c r="CNH198" s="50"/>
      <c r="CNI198" s="50"/>
      <c r="CNJ198" s="50"/>
      <c r="CNK198" s="50"/>
      <c r="CNL198" s="50"/>
      <c r="CNM198" s="50"/>
      <c r="CNN198" s="50"/>
      <c r="CNO198" s="50"/>
      <c r="CNP198" s="50"/>
      <c r="CNQ198" s="50"/>
      <c r="CNR198" s="50"/>
      <c r="CNS198" s="50"/>
      <c r="CNT198" s="50"/>
      <c r="CNU198" s="50"/>
      <c r="CNV198" s="50"/>
      <c r="CNW198" s="50"/>
      <c r="CNX198" s="50"/>
      <c r="CNY198" s="50"/>
      <c r="CNZ198" s="50"/>
      <c r="COA198" s="50"/>
      <c r="COB198" s="50"/>
      <c r="COC198" s="50"/>
      <c r="COD198" s="50"/>
      <c r="COE198" s="50"/>
      <c r="COF198" s="50"/>
      <c r="COG198" s="50"/>
      <c r="COH198" s="50"/>
      <c r="COI198" s="50"/>
      <c r="COJ198" s="50"/>
      <c r="COK198" s="50"/>
      <c r="COL198" s="50"/>
      <c r="COM198" s="50"/>
      <c r="CON198" s="50"/>
      <c r="COO198" s="50"/>
      <c r="COP198" s="50"/>
      <c r="COQ198" s="50"/>
      <c r="COR198" s="50"/>
      <c r="COS198" s="50"/>
      <c r="COT198" s="50"/>
      <c r="COU198" s="50"/>
      <c r="COV198" s="50"/>
      <c r="COW198" s="50"/>
      <c r="COX198" s="50"/>
      <c r="COY198" s="50"/>
      <c r="COZ198" s="50"/>
      <c r="CPA198" s="50"/>
      <c r="CPB198" s="50"/>
      <c r="CPC198" s="50"/>
      <c r="CPD198" s="50"/>
      <c r="CPE198" s="50"/>
      <c r="CPF198" s="50"/>
      <c r="CPG198" s="50"/>
      <c r="CPH198" s="50"/>
      <c r="CPI198" s="50"/>
      <c r="CPJ198" s="50"/>
      <c r="CPK198" s="50"/>
      <c r="CPL198" s="50"/>
      <c r="CPM198" s="50"/>
      <c r="CPN198" s="50"/>
      <c r="CPO198" s="50"/>
      <c r="CPP198" s="50"/>
      <c r="CPQ198" s="50"/>
      <c r="CPR198" s="50"/>
      <c r="CPS198" s="50"/>
      <c r="CPT198" s="50"/>
      <c r="CPU198" s="50"/>
      <c r="CPV198" s="50"/>
      <c r="CPW198" s="50"/>
      <c r="CPX198" s="50"/>
      <c r="CPY198" s="50"/>
      <c r="CPZ198" s="50"/>
      <c r="CQA198" s="50"/>
      <c r="CQB198" s="50"/>
      <c r="CQC198" s="50"/>
      <c r="CQD198" s="50"/>
      <c r="CQE198" s="50"/>
      <c r="CQF198" s="50"/>
      <c r="CQG198" s="50"/>
      <c r="CQH198" s="50"/>
      <c r="CQI198" s="50"/>
      <c r="CQJ198" s="50"/>
      <c r="CQK198" s="50"/>
      <c r="CQL198" s="50"/>
      <c r="CQM198" s="50"/>
      <c r="CQN198" s="50"/>
      <c r="CQO198" s="50"/>
      <c r="CQP198" s="50"/>
      <c r="CQQ198" s="50"/>
      <c r="CQR198" s="50"/>
      <c r="CQS198" s="50"/>
      <c r="CQT198" s="50"/>
      <c r="CQU198" s="50"/>
      <c r="CQV198" s="50"/>
      <c r="CQW198" s="50"/>
      <c r="CQX198" s="50"/>
      <c r="CQY198" s="50"/>
      <c r="CQZ198" s="50"/>
      <c r="CRA198" s="50"/>
      <c r="CRB198" s="50"/>
      <c r="CRC198" s="50"/>
      <c r="CRD198" s="50"/>
      <c r="CRE198" s="50"/>
      <c r="CRF198" s="50"/>
      <c r="CRG198" s="50"/>
      <c r="CRH198" s="50"/>
      <c r="CRI198" s="50"/>
      <c r="CRJ198" s="50"/>
      <c r="CRK198" s="50"/>
      <c r="CRL198" s="50"/>
      <c r="CRM198" s="50"/>
      <c r="CRN198" s="50"/>
      <c r="CRO198" s="50"/>
      <c r="CRP198" s="50"/>
      <c r="CRQ198" s="50"/>
      <c r="CRR198" s="50"/>
      <c r="CRS198" s="50"/>
      <c r="CRT198" s="50"/>
      <c r="CRU198" s="50"/>
      <c r="CRV198" s="50"/>
      <c r="CRW198" s="50"/>
      <c r="CRX198" s="50"/>
      <c r="CRY198" s="50"/>
      <c r="CRZ198" s="50"/>
      <c r="CSA198" s="50"/>
      <c r="CSB198" s="50"/>
      <c r="CSC198" s="50"/>
      <c r="CSD198" s="50"/>
      <c r="CSE198" s="50"/>
      <c r="CSF198" s="50"/>
      <c r="CSG198" s="50"/>
      <c r="CSH198" s="50"/>
      <c r="CSI198" s="50"/>
      <c r="CSJ198" s="50"/>
      <c r="CSK198" s="50"/>
      <c r="CSL198" s="50"/>
      <c r="CSM198" s="50"/>
      <c r="CSN198" s="50"/>
      <c r="CSO198" s="50"/>
      <c r="CSP198" s="50"/>
      <c r="CSQ198" s="50"/>
      <c r="CSR198" s="50"/>
      <c r="CSS198" s="50"/>
      <c r="CST198" s="50"/>
      <c r="CSU198" s="50"/>
      <c r="CSV198" s="50"/>
      <c r="CSW198" s="50"/>
      <c r="CSX198" s="50"/>
      <c r="CSY198" s="50"/>
      <c r="CSZ198" s="50"/>
      <c r="CTA198" s="50"/>
      <c r="CTB198" s="50"/>
      <c r="CTC198" s="50"/>
      <c r="CTD198" s="50"/>
      <c r="CTE198" s="50"/>
      <c r="CTF198" s="50"/>
      <c r="CTG198" s="50"/>
      <c r="CTH198" s="50"/>
      <c r="CTI198" s="50"/>
      <c r="CTJ198" s="50"/>
      <c r="CTK198" s="50"/>
      <c r="CTL198" s="50"/>
      <c r="CTM198" s="50"/>
      <c r="CTN198" s="50"/>
      <c r="CTO198" s="50"/>
      <c r="CTP198" s="50"/>
      <c r="CTQ198" s="50"/>
      <c r="CTR198" s="50"/>
      <c r="CTS198" s="50"/>
      <c r="CTT198" s="50"/>
      <c r="CTU198" s="50"/>
      <c r="CTV198" s="50"/>
      <c r="CTW198" s="50"/>
      <c r="CTX198" s="50"/>
      <c r="CTY198" s="50"/>
      <c r="CTZ198" s="50"/>
      <c r="CUA198" s="50"/>
      <c r="CUB198" s="50"/>
      <c r="CUC198" s="50"/>
      <c r="CUD198" s="50"/>
      <c r="CUE198" s="50"/>
      <c r="CUF198" s="50"/>
      <c r="CUG198" s="50"/>
      <c r="CUH198" s="50"/>
      <c r="CUI198" s="50"/>
      <c r="CUJ198" s="50"/>
      <c r="CUK198" s="50"/>
      <c r="CUL198" s="50"/>
      <c r="CUM198" s="50"/>
      <c r="CUN198" s="50"/>
      <c r="CUO198" s="50"/>
      <c r="CUP198" s="50"/>
      <c r="CUQ198" s="50"/>
      <c r="CUR198" s="50"/>
      <c r="CUS198" s="50"/>
      <c r="CUT198" s="50"/>
      <c r="CUU198" s="50"/>
      <c r="CUV198" s="50"/>
      <c r="CUW198" s="50"/>
      <c r="CUX198" s="50"/>
      <c r="CUY198" s="50"/>
      <c r="CUZ198" s="50"/>
      <c r="CVA198" s="50"/>
      <c r="CVB198" s="50"/>
      <c r="CVC198" s="50"/>
      <c r="CVD198" s="50"/>
      <c r="CVE198" s="50"/>
      <c r="CVF198" s="50"/>
      <c r="CVG198" s="50"/>
      <c r="CVH198" s="50"/>
      <c r="CVI198" s="50"/>
      <c r="CVJ198" s="50"/>
      <c r="CVK198" s="50"/>
      <c r="CVL198" s="50"/>
      <c r="CVM198" s="50"/>
      <c r="CVN198" s="50"/>
      <c r="CVO198" s="50"/>
      <c r="CVP198" s="50"/>
      <c r="CVQ198" s="50"/>
      <c r="CVR198" s="50"/>
      <c r="CVS198" s="50"/>
      <c r="CVT198" s="50"/>
      <c r="CVU198" s="50"/>
      <c r="CVV198" s="50"/>
      <c r="CVW198" s="50"/>
      <c r="CVX198" s="50"/>
      <c r="CVY198" s="50"/>
      <c r="CVZ198" s="50"/>
      <c r="CWA198" s="50"/>
      <c r="CWB198" s="50"/>
      <c r="CWC198" s="50"/>
      <c r="CWD198" s="50"/>
      <c r="CWE198" s="50"/>
      <c r="CWF198" s="50"/>
      <c r="CWG198" s="50"/>
      <c r="CWH198" s="50"/>
      <c r="CWI198" s="50"/>
      <c r="CWJ198" s="50"/>
      <c r="CWK198" s="50"/>
      <c r="CWL198" s="50"/>
      <c r="CWM198" s="50"/>
      <c r="CWN198" s="50"/>
      <c r="CWO198" s="50"/>
      <c r="CWP198" s="50"/>
      <c r="CWQ198" s="50"/>
      <c r="CWR198" s="50"/>
      <c r="CWS198" s="50"/>
      <c r="CWT198" s="50"/>
      <c r="CWU198" s="50"/>
      <c r="CWV198" s="50"/>
      <c r="CWW198" s="50"/>
      <c r="CWX198" s="50"/>
      <c r="CWY198" s="50"/>
      <c r="CWZ198" s="50"/>
      <c r="CXA198" s="50"/>
      <c r="CXB198" s="50"/>
      <c r="CXC198" s="50"/>
      <c r="CXD198" s="50"/>
      <c r="CXE198" s="50"/>
      <c r="CXF198" s="50"/>
      <c r="CXG198" s="50"/>
      <c r="CXH198" s="50"/>
      <c r="CXI198" s="50"/>
      <c r="CXJ198" s="50"/>
      <c r="CXK198" s="50"/>
      <c r="CXL198" s="50"/>
      <c r="CXM198" s="50"/>
      <c r="CXN198" s="50"/>
      <c r="CXO198" s="50"/>
      <c r="CXP198" s="50"/>
      <c r="CXQ198" s="50"/>
      <c r="CXR198" s="50"/>
      <c r="CXS198" s="50"/>
      <c r="CXT198" s="50"/>
      <c r="CXU198" s="50"/>
      <c r="CXV198" s="50"/>
      <c r="CXW198" s="50"/>
      <c r="CXX198" s="50"/>
      <c r="CXY198" s="50"/>
      <c r="CXZ198" s="50"/>
      <c r="CYA198" s="50"/>
      <c r="CYB198" s="50"/>
      <c r="CYC198" s="50"/>
      <c r="CYD198" s="50"/>
      <c r="CYE198" s="50"/>
      <c r="CYF198" s="50"/>
      <c r="CYG198" s="50"/>
      <c r="CYH198" s="50"/>
      <c r="CYI198" s="50"/>
      <c r="CYJ198" s="50"/>
      <c r="CYK198" s="50"/>
      <c r="CYL198" s="50"/>
      <c r="CYM198" s="50"/>
      <c r="CYN198" s="50"/>
      <c r="CYO198" s="50"/>
      <c r="CYP198" s="50"/>
      <c r="CYQ198" s="50"/>
      <c r="CYR198" s="50"/>
      <c r="CYS198" s="50"/>
      <c r="CYT198" s="50"/>
      <c r="CYU198" s="50"/>
      <c r="CYV198" s="50"/>
      <c r="CYW198" s="50"/>
      <c r="CYX198" s="50"/>
      <c r="CYY198" s="50"/>
      <c r="CYZ198" s="50"/>
      <c r="CZA198" s="50"/>
      <c r="CZB198" s="50"/>
      <c r="CZC198" s="50"/>
      <c r="CZD198" s="50"/>
      <c r="CZE198" s="50"/>
      <c r="CZF198" s="50"/>
      <c r="CZG198" s="50"/>
      <c r="CZH198" s="50"/>
      <c r="CZI198" s="50"/>
      <c r="CZJ198" s="50"/>
      <c r="CZK198" s="50"/>
      <c r="CZL198" s="50"/>
      <c r="CZM198" s="50"/>
      <c r="CZN198" s="50"/>
      <c r="CZO198" s="50"/>
      <c r="CZP198" s="50"/>
      <c r="CZQ198" s="50"/>
      <c r="CZR198" s="50"/>
      <c r="CZS198" s="50"/>
      <c r="CZT198" s="50"/>
      <c r="CZU198" s="50"/>
      <c r="CZV198" s="50"/>
      <c r="CZW198" s="50"/>
      <c r="CZX198" s="50"/>
      <c r="CZY198" s="50"/>
      <c r="CZZ198" s="50"/>
      <c r="DAA198" s="50"/>
      <c r="DAB198" s="50"/>
      <c r="DAC198" s="50"/>
      <c r="DAD198" s="50"/>
      <c r="DAE198" s="50"/>
      <c r="DAF198" s="50"/>
      <c r="DAG198" s="50"/>
      <c r="DAH198" s="50"/>
      <c r="DAI198" s="50"/>
      <c r="DAJ198" s="50"/>
      <c r="DAK198" s="50"/>
      <c r="DAL198" s="50"/>
      <c r="DAM198" s="50"/>
      <c r="DAN198" s="50"/>
      <c r="DAO198" s="50"/>
      <c r="DAP198" s="50"/>
      <c r="DAQ198" s="50"/>
      <c r="DAR198" s="50"/>
      <c r="DAS198" s="50"/>
      <c r="DAT198" s="50"/>
      <c r="DAU198" s="50"/>
      <c r="DAV198" s="50"/>
      <c r="DAW198" s="50"/>
      <c r="DAX198" s="50"/>
      <c r="DAY198" s="50"/>
      <c r="DAZ198" s="50"/>
      <c r="DBA198" s="50"/>
      <c r="DBB198" s="50"/>
      <c r="DBC198" s="50"/>
      <c r="DBD198" s="50"/>
      <c r="DBE198" s="50"/>
      <c r="DBF198" s="50"/>
      <c r="DBG198" s="50"/>
      <c r="DBH198" s="50"/>
      <c r="DBI198" s="50"/>
      <c r="DBJ198" s="50"/>
      <c r="DBK198" s="50"/>
      <c r="DBL198" s="50"/>
      <c r="DBM198" s="50"/>
      <c r="DBN198" s="50"/>
      <c r="DBO198" s="50"/>
      <c r="DBP198" s="50"/>
      <c r="DBQ198" s="50"/>
      <c r="DBR198" s="50"/>
      <c r="DBS198" s="50"/>
      <c r="DBT198" s="50"/>
      <c r="DBU198" s="50"/>
      <c r="DBV198" s="50"/>
      <c r="DBW198" s="50"/>
      <c r="DBX198" s="50"/>
      <c r="DBY198" s="50"/>
      <c r="DBZ198" s="50"/>
      <c r="DCA198" s="50"/>
      <c r="DCB198" s="50"/>
      <c r="DCC198" s="50"/>
      <c r="DCD198" s="50"/>
      <c r="DCE198" s="50"/>
      <c r="DCF198" s="50"/>
      <c r="DCG198" s="50"/>
      <c r="DCH198" s="50"/>
      <c r="DCI198" s="50"/>
      <c r="DCJ198" s="50"/>
      <c r="DCK198" s="50"/>
      <c r="DCL198" s="50"/>
      <c r="DCM198" s="50"/>
      <c r="DCN198" s="50"/>
      <c r="DCO198" s="50"/>
      <c r="DCP198" s="50"/>
      <c r="DCQ198" s="50"/>
      <c r="DCR198" s="50"/>
      <c r="DCS198" s="50"/>
      <c r="DCT198" s="50"/>
      <c r="DCU198" s="50"/>
      <c r="DCV198" s="50"/>
      <c r="DCW198" s="50"/>
      <c r="DCX198" s="50"/>
      <c r="DCY198" s="50"/>
      <c r="DCZ198" s="50"/>
      <c r="DDA198" s="50"/>
      <c r="DDB198" s="50"/>
      <c r="DDC198" s="50"/>
      <c r="DDD198" s="50"/>
      <c r="DDE198" s="50"/>
      <c r="DDF198" s="50"/>
      <c r="DDG198" s="50"/>
      <c r="DDH198" s="50"/>
      <c r="DDI198" s="50"/>
      <c r="DDJ198" s="50"/>
      <c r="DDK198" s="50"/>
      <c r="DDL198" s="50"/>
      <c r="DDM198" s="50"/>
      <c r="DDN198" s="50"/>
      <c r="DDO198" s="50"/>
      <c r="DDP198" s="50"/>
      <c r="DDQ198" s="50"/>
      <c r="DDR198" s="50"/>
      <c r="DDS198" s="50"/>
      <c r="DDT198" s="50"/>
      <c r="DDU198" s="50"/>
      <c r="DDV198" s="50"/>
      <c r="DDW198" s="50"/>
      <c r="DDX198" s="50"/>
      <c r="DDY198" s="50"/>
      <c r="DDZ198" s="50"/>
      <c r="DEA198" s="50"/>
      <c r="DEB198" s="50"/>
      <c r="DEC198" s="50"/>
      <c r="DED198" s="50"/>
      <c r="DEE198" s="50"/>
      <c r="DEF198" s="50"/>
      <c r="DEG198" s="50"/>
      <c r="DEH198" s="50"/>
      <c r="DEI198" s="50"/>
      <c r="DEJ198" s="50"/>
      <c r="DEK198" s="50"/>
      <c r="DEL198" s="50"/>
      <c r="DEM198" s="50"/>
      <c r="DEN198" s="50"/>
      <c r="DEO198" s="50"/>
      <c r="DEP198" s="50"/>
      <c r="DEQ198" s="50"/>
      <c r="DER198" s="50"/>
      <c r="DES198" s="50"/>
      <c r="DET198" s="50"/>
      <c r="DEU198" s="50"/>
      <c r="DEV198" s="50"/>
      <c r="DEW198" s="50"/>
      <c r="DEX198" s="50"/>
      <c r="DEY198" s="50"/>
      <c r="DEZ198" s="50"/>
      <c r="DFA198" s="50"/>
      <c r="DFB198" s="50"/>
      <c r="DFC198" s="50"/>
      <c r="DFD198" s="50"/>
      <c r="DFE198" s="50"/>
      <c r="DFF198" s="50"/>
      <c r="DFG198" s="50"/>
      <c r="DFH198" s="50"/>
      <c r="DFI198" s="50"/>
      <c r="DFJ198" s="50"/>
      <c r="DFK198" s="50"/>
      <c r="DFL198" s="50"/>
      <c r="DFM198" s="50"/>
      <c r="DFN198" s="50"/>
      <c r="DFO198" s="50"/>
      <c r="DFP198" s="50"/>
      <c r="DFQ198" s="50"/>
      <c r="DFR198" s="50"/>
      <c r="DFS198" s="50"/>
      <c r="DFT198" s="50"/>
      <c r="DFU198" s="50"/>
      <c r="DFV198" s="50"/>
      <c r="DFW198" s="50"/>
      <c r="DFX198" s="50"/>
      <c r="DFY198" s="50"/>
      <c r="DFZ198" s="50"/>
      <c r="DGA198" s="50"/>
      <c r="DGB198" s="50"/>
      <c r="DGC198" s="50"/>
      <c r="DGD198" s="50"/>
      <c r="DGE198" s="50"/>
      <c r="DGF198" s="50"/>
      <c r="DGG198" s="50"/>
      <c r="DGH198" s="50"/>
      <c r="DGI198" s="50"/>
      <c r="DGJ198" s="50"/>
      <c r="DGK198" s="50"/>
      <c r="DGL198" s="50"/>
      <c r="DGM198" s="50"/>
      <c r="DGN198" s="50"/>
      <c r="DGO198" s="50"/>
      <c r="DGP198" s="50"/>
      <c r="DGQ198" s="50"/>
      <c r="DGR198" s="50"/>
      <c r="DGS198" s="50"/>
      <c r="DGT198" s="50"/>
      <c r="DGU198" s="50"/>
      <c r="DGV198" s="50"/>
      <c r="DGW198" s="50"/>
      <c r="DGX198" s="50"/>
      <c r="DGY198" s="50"/>
      <c r="DGZ198" s="50"/>
      <c r="DHA198" s="50"/>
      <c r="DHB198" s="50"/>
      <c r="DHC198" s="50"/>
      <c r="DHD198" s="50"/>
      <c r="DHE198" s="50"/>
      <c r="DHF198" s="50"/>
      <c r="DHG198" s="50"/>
      <c r="DHH198" s="50"/>
      <c r="DHI198" s="50"/>
      <c r="DHJ198" s="50"/>
      <c r="DHK198" s="50"/>
      <c r="DHL198" s="50"/>
      <c r="DHM198" s="50"/>
      <c r="DHN198" s="50"/>
      <c r="DHO198" s="50"/>
      <c r="DHP198" s="50"/>
      <c r="DHQ198" s="50"/>
      <c r="DHR198" s="50"/>
      <c r="DHS198" s="50"/>
      <c r="DHT198" s="50"/>
      <c r="DHU198" s="50"/>
      <c r="DHV198" s="50"/>
      <c r="DHW198" s="50"/>
      <c r="DHX198" s="50"/>
      <c r="DHY198" s="50"/>
      <c r="DHZ198" s="50"/>
      <c r="DIA198" s="50"/>
      <c r="DIB198" s="50"/>
      <c r="DIC198" s="50"/>
      <c r="DID198" s="50"/>
      <c r="DIE198" s="50"/>
      <c r="DIF198" s="50"/>
      <c r="DIG198" s="50"/>
      <c r="DIH198" s="50"/>
      <c r="DII198" s="50"/>
      <c r="DIJ198" s="50"/>
      <c r="DIK198" s="50"/>
      <c r="DIL198" s="50"/>
      <c r="DIM198" s="50"/>
      <c r="DIN198" s="50"/>
      <c r="DIO198" s="50"/>
      <c r="DIP198" s="50"/>
      <c r="DIQ198" s="50"/>
      <c r="DIR198" s="50"/>
      <c r="DIS198" s="50"/>
      <c r="DIT198" s="50"/>
      <c r="DIU198" s="50"/>
      <c r="DIV198" s="50"/>
      <c r="DIW198" s="50"/>
      <c r="DIX198" s="50"/>
      <c r="DIY198" s="50"/>
      <c r="DIZ198" s="50"/>
      <c r="DJA198" s="50"/>
      <c r="DJB198" s="50"/>
      <c r="DJC198" s="50"/>
      <c r="DJD198" s="50"/>
      <c r="DJE198" s="50"/>
      <c r="DJF198" s="50"/>
      <c r="DJG198" s="50"/>
      <c r="DJH198" s="50"/>
      <c r="DJI198" s="50"/>
      <c r="DJJ198" s="50"/>
      <c r="DJK198" s="50"/>
      <c r="DJL198" s="50"/>
      <c r="DJM198" s="50"/>
      <c r="DJN198" s="50"/>
      <c r="DJO198" s="50"/>
      <c r="DJP198" s="50"/>
      <c r="DJQ198" s="50"/>
      <c r="DJR198" s="50"/>
      <c r="DJS198" s="50"/>
      <c r="DJT198" s="50"/>
      <c r="DJU198" s="50"/>
      <c r="DJV198" s="50"/>
      <c r="DJW198" s="50"/>
      <c r="DJX198" s="50"/>
      <c r="DJY198" s="50"/>
      <c r="DJZ198" s="50"/>
      <c r="DKA198" s="50"/>
      <c r="DKB198" s="50"/>
      <c r="DKC198" s="50"/>
      <c r="DKD198" s="50"/>
      <c r="DKE198" s="50"/>
      <c r="DKF198" s="50"/>
      <c r="DKG198" s="50"/>
      <c r="DKH198" s="50"/>
      <c r="DKI198" s="50"/>
      <c r="DKJ198" s="50"/>
      <c r="DKK198" s="50"/>
      <c r="DKL198" s="50"/>
      <c r="DKM198" s="50"/>
      <c r="DKN198" s="50"/>
      <c r="DKO198" s="50"/>
      <c r="DKP198" s="50"/>
      <c r="DKQ198" s="50"/>
      <c r="DKR198" s="50"/>
      <c r="DKS198" s="50"/>
      <c r="DKT198" s="50"/>
      <c r="DKU198" s="50"/>
      <c r="DKV198" s="50"/>
      <c r="DKW198" s="50"/>
      <c r="DKX198" s="50"/>
      <c r="DKY198" s="50"/>
      <c r="DKZ198" s="50"/>
      <c r="DLA198" s="50"/>
      <c r="DLB198" s="50"/>
      <c r="DLC198" s="50"/>
      <c r="DLD198" s="50"/>
      <c r="DLE198" s="50"/>
      <c r="DLF198" s="50"/>
      <c r="DLG198" s="50"/>
      <c r="DLH198" s="50"/>
      <c r="DLI198" s="50"/>
      <c r="DLJ198" s="50"/>
      <c r="DLK198" s="50"/>
      <c r="DLL198" s="50"/>
      <c r="DLM198" s="50"/>
      <c r="DLN198" s="50"/>
      <c r="DLO198" s="50"/>
      <c r="DLP198" s="50"/>
      <c r="DLQ198" s="50"/>
      <c r="DLR198" s="50"/>
      <c r="DLS198" s="50"/>
      <c r="DLT198" s="50"/>
      <c r="DLU198" s="50"/>
      <c r="DLV198" s="50"/>
      <c r="DLW198" s="50"/>
      <c r="DLX198" s="50"/>
      <c r="DLY198" s="50"/>
      <c r="DLZ198" s="50"/>
      <c r="DMA198" s="50"/>
      <c r="DMB198" s="50"/>
      <c r="DMC198" s="50"/>
      <c r="DMD198" s="50"/>
      <c r="DME198" s="50"/>
      <c r="DMF198" s="50"/>
      <c r="DMG198" s="50"/>
      <c r="DMH198" s="50"/>
      <c r="DMI198" s="50"/>
      <c r="DMJ198" s="50"/>
      <c r="DMK198" s="50"/>
      <c r="DML198" s="50"/>
      <c r="DMM198" s="50"/>
      <c r="DMN198" s="50"/>
      <c r="DMO198" s="50"/>
      <c r="DMP198" s="50"/>
      <c r="DMQ198" s="50"/>
      <c r="DMR198" s="50"/>
      <c r="DMS198" s="50"/>
      <c r="DMT198" s="50"/>
      <c r="DMU198" s="50"/>
      <c r="DMV198" s="50"/>
      <c r="DMW198" s="50"/>
      <c r="DMX198" s="50"/>
      <c r="DMY198" s="50"/>
      <c r="DMZ198" s="50"/>
      <c r="DNA198" s="50"/>
      <c r="DNB198" s="50"/>
      <c r="DNC198" s="50"/>
      <c r="DND198" s="50"/>
      <c r="DNE198" s="50"/>
      <c r="DNF198" s="50"/>
      <c r="DNG198" s="50"/>
      <c r="DNH198" s="50"/>
      <c r="DNI198" s="50"/>
      <c r="DNJ198" s="50"/>
      <c r="DNK198" s="50"/>
      <c r="DNL198" s="50"/>
      <c r="DNM198" s="50"/>
      <c r="DNN198" s="50"/>
      <c r="DNO198" s="50"/>
      <c r="DNP198" s="50"/>
      <c r="DNQ198" s="50"/>
      <c r="DNR198" s="50"/>
      <c r="DNS198" s="50"/>
      <c r="DNT198" s="50"/>
      <c r="DNU198" s="50"/>
      <c r="DNV198" s="50"/>
      <c r="DNW198" s="50"/>
      <c r="DNX198" s="50"/>
      <c r="DNY198" s="50"/>
      <c r="DNZ198" s="50"/>
      <c r="DOA198" s="50"/>
      <c r="DOB198" s="50"/>
      <c r="DOC198" s="50"/>
      <c r="DOD198" s="50"/>
      <c r="DOE198" s="50"/>
      <c r="DOF198" s="50"/>
      <c r="DOG198" s="50"/>
      <c r="DOH198" s="50"/>
      <c r="DOI198" s="50"/>
      <c r="DOJ198" s="50"/>
      <c r="DOK198" s="50"/>
      <c r="DOL198" s="50"/>
      <c r="DOM198" s="50"/>
      <c r="DON198" s="50"/>
      <c r="DOO198" s="50"/>
      <c r="DOP198" s="50"/>
      <c r="DOQ198" s="50"/>
      <c r="DOR198" s="50"/>
      <c r="DOS198" s="50"/>
      <c r="DOT198" s="50"/>
      <c r="DOU198" s="50"/>
      <c r="DOV198" s="50"/>
      <c r="DOW198" s="50"/>
      <c r="DOX198" s="50"/>
      <c r="DOY198" s="50"/>
      <c r="DOZ198" s="50"/>
      <c r="DPA198" s="50"/>
      <c r="DPB198" s="50"/>
      <c r="DPC198" s="50"/>
      <c r="DPD198" s="50"/>
      <c r="DPE198" s="50"/>
      <c r="DPF198" s="50"/>
      <c r="DPG198" s="50"/>
      <c r="DPH198" s="50"/>
      <c r="DPI198" s="50"/>
      <c r="DPJ198" s="50"/>
      <c r="DPK198" s="50"/>
      <c r="DPL198" s="50"/>
      <c r="DPM198" s="50"/>
      <c r="DPN198" s="50"/>
      <c r="DPO198" s="50"/>
      <c r="DPP198" s="50"/>
      <c r="DPQ198" s="50"/>
      <c r="DPR198" s="50"/>
      <c r="DPS198" s="50"/>
      <c r="DPT198" s="50"/>
      <c r="DPU198" s="50"/>
      <c r="DPV198" s="50"/>
      <c r="DPW198" s="50"/>
      <c r="DPX198" s="50"/>
      <c r="DPY198" s="50"/>
      <c r="DPZ198" s="50"/>
      <c r="DQA198" s="50"/>
      <c r="DQB198" s="50"/>
      <c r="DQC198" s="50"/>
      <c r="DQD198" s="50"/>
      <c r="DQE198" s="50"/>
      <c r="DQF198" s="50"/>
      <c r="DQG198" s="50"/>
      <c r="DQH198" s="50"/>
      <c r="DQI198" s="50"/>
      <c r="DQJ198" s="50"/>
      <c r="DQK198" s="50"/>
      <c r="DQL198" s="50"/>
      <c r="DQM198" s="50"/>
      <c r="DQN198" s="50"/>
      <c r="DQO198" s="50"/>
      <c r="DQP198" s="50"/>
      <c r="DQQ198" s="50"/>
      <c r="DQR198" s="50"/>
      <c r="DQS198" s="50"/>
      <c r="DQT198" s="50"/>
      <c r="DQU198" s="50"/>
      <c r="DQV198" s="50"/>
      <c r="DQW198" s="50"/>
      <c r="DQX198" s="50"/>
      <c r="DQY198" s="50"/>
      <c r="DQZ198" s="50"/>
      <c r="DRA198" s="50"/>
      <c r="DRB198" s="50"/>
      <c r="DRC198" s="50"/>
      <c r="DRD198" s="50"/>
      <c r="DRE198" s="50"/>
      <c r="DRF198" s="50"/>
      <c r="DRG198" s="50"/>
      <c r="DRH198" s="50"/>
      <c r="DRI198" s="50"/>
      <c r="DRJ198" s="50"/>
      <c r="DRK198" s="50"/>
      <c r="DRL198" s="50"/>
      <c r="DRM198" s="50"/>
      <c r="DRN198" s="50"/>
      <c r="DRO198" s="50"/>
      <c r="DRP198" s="50"/>
      <c r="DRQ198" s="50"/>
      <c r="DRR198" s="50"/>
      <c r="DRS198" s="50"/>
      <c r="DRT198" s="50"/>
      <c r="DRU198" s="50"/>
      <c r="DRV198" s="50"/>
      <c r="DRW198" s="50"/>
      <c r="DRX198" s="50"/>
      <c r="DRY198" s="50"/>
      <c r="DRZ198" s="50"/>
      <c r="DSA198" s="50"/>
      <c r="DSB198" s="50"/>
      <c r="DSC198" s="50"/>
      <c r="DSD198" s="50"/>
      <c r="DSE198" s="50"/>
      <c r="DSF198" s="50"/>
      <c r="DSG198" s="50"/>
      <c r="DSH198" s="50"/>
      <c r="DSI198" s="50"/>
      <c r="DSJ198" s="50"/>
      <c r="DSK198" s="50"/>
      <c r="DSL198" s="50"/>
      <c r="DSM198" s="50"/>
      <c r="DSN198" s="50"/>
      <c r="DSO198" s="50"/>
      <c r="DSP198" s="50"/>
      <c r="DSQ198" s="50"/>
      <c r="DSR198" s="50"/>
      <c r="DSS198" s="50"/>
      <c r="DST198" s="50"/>
      <c r="DSU198" s="50"/>
      <c r="DSV198" s="50"/>
      <c r="DSW198" s="50"/>
      <c r="DSX198" s="50"/>
      <c r="DSY198" s="50"/>
      <c r="DSZ198" s="50"/>
      <c r="DTA198" s="50"/>
      <c r="DTB198" s="50"/>
      <c r="DTC198" s="50"/>
      <c r="DTD198" s="50"/>
      <c r="DTE198" s="50"/>
      <c r="DTF198" s="50"/>
      <c r="DTG198" s="50"/>
      <c r="DTH198" s="50"/>
      <c r="DTI198" s="50"/>
      <c r="DTJ198" s="50"/>
      <c r="DTK198" s="50"/>
      <c r="DTL198" s="50"/>
      <c r="DTM198" s="50"/>
      <c r="DTN198" s="50"/>
      <c r="DTO198" s="50"/>
      <c r="DTP198" s="50"/>
      <c r="DTQ198" s="50"/>
      <c r="DTR198" s="50"/>
      <c r="DTS198" s="50"/>
      <c r="DTT198" s="50"/>
      <c r="DTU198" s="50"/>
      <c r="DTV198" s="50"/>
      <c r="DTW198" s="50"/>
      <c r="DTX198" s="50"/>
      <c r="DTY198" s="50"/>
      <c r="DTZ198" s="50"/>
      <c r="DUA198" s="50"/>
      <c r="DUB198" s="50"/>
      <c r="DUC198" s="50"/>
      <c r="DUD198" s="50"/>
      <c r="DUE198" s="50"/>
      <c r="DUF198" s="50"/>
      <c r="DUG198" s="50"/>
      <c r="DUH198" s="50"/>
      <c r="DUI198" s="50"/>
      <c r="DUJ198" s="50"/>
      <c r="DUK198" s="50"/>
      <c r="DUL198" s="50"/>
      <c r="DUM198" s="50"/>
      <c r="DUN198" s="50"/>
      <c r="DUO198" s="50"/>
      <c r="DUP198" s="50"/>
      <c r="DUQ198" s="50"/>
      <c r="DUR198" s="50"/>
      <c r="DUS198" s="50"/>
      <c r="DUT198" s="50"/>
      <c r="DUU198" s="50"/>
      <c r="DUV198" s="50"/>
      <c r="DUW198" s="50"/>
      <c r="DUX198" s="50"/>
      <c r="DUY198" s="50"/>
      <c r="DUZ198" s="50"/>
      <c r="DVA198" s="50"/>
      <c r="DVB198" s="50"/>
      <c r="DVC198" s="50"/>
      <c r="DVD198" s="50"/>
      <c r="DVE198" s="50"/>
      <c r="DVF198" s="50"/>
      <c r="DVG198" s="50"/>
      <c r="DVH198" s="50"/>
      <c r="DVI198" s="50"/>
      <c r="DVJ198" s="50"/>
      <c r="DVK198" s="50"/>
      <c r="DVL198" s="50"/>
      <c r="DVM198" s="50"/>
      <c r="DVN198" s="50"/>
      <c r="DVO198" s="50"/>
      <c r="DVP198" s="50"/>
      <c r="DVQ198" s="50"/>
      <c r="DVR198" s="50"/>
      <c r="DVS198" s="50"/>
      <c r="DVT198" s="50"/>
      <c r="DVU198" s="50"/>
      <c r="DVV198" s="50"/>
      <c r="DVW198" s="50"/>
      <c r="DVX198" s="50"/>
      <c r="DVY198" s="50"/>
      <c r="DVZ198" s="50"/>
      <c r="DWA198" s="50"/>
      <c r="DWB198" s="50"/>
      <c r="DWC198" s="50"/>
      <c r="DWD198" s="50"/>
      <c r="DWE198" s="50"/>
      <c r="DWF198" s="50"/>
      <c r="DWG198" s="50"/>
      <c r="DWH198" s="50"/>
      <c r="DWI198" s="50"/>
      <c r="DWJ198" s="50"/>
      <c r="DWK198" s="50"/>
      <c r="DWL198" s="50"/>
      <c r="DWM198" s="50"/>
      <c r="DWN198" s="50"/>
      <c r="DWO198" s="50"/>
      <c r="DWP198" s="50"/>
      <c r="DWQ198" s="50"/>
      <c r="DWR198" s="50"/>
      <c r="DWS198" s="50"/>
      <c r="DWT198" s="50"/>
      <c r="DWU198" s="50"/>
      <c r="DWV198" s="50"/>
      <c r="DWW198" s="50"/>
      <c r="DWX198" s="50"/>
      <c r="DWY198" s="50"/>
      <c r="DWZ198" s="50"/>
      <c r="DXA198" s="50"/>
      <c r="DXB198" s="50"/>
      <c r="DXC198" s="50"/>
      <c r="DXD198" s="50"/>
      <c r="DXE198" s="50"/>
      <c r="DXF198" s="50"/>
      <c r="DXG198" s="50"/>
      <c r="DXH198" s="50"/>
      <c r="DXI198" s="50"/>
      <c r="DXJ198" s="50"/>
      <c r="DXK198" s="50"/>
      <c r="DXL198" s="50"/>
      <c r="DXM198" s="50"/>
      <c r="DXN198" s="50"/>
      <c r="DXO198" s="50"/>
      <c r="DXP198" s="50"/>
      <c r="DXQ198" s="50"/>
      <c r="DXR198" s="50"/>
      <c r="DXS198" s="50"/>
      <c r="DXT198" s="50"/>
      <c r="DXU198" s="50"/>
      <c r="DXV198" s="50"/>
      <c r="DXW198" s="50"/>
      <c r="DXX198" s="50"/>
      <c r="DXY198" s="50"/>
      <c r="DXZ198" s="50"/>
      <c r="DYA198" s="50"/>
      <c r="DYB198" s="50"/>
      <c r="DYC198" s="50"/>
      <c r="DYD198" s="50"/>
      <c r="DYE198" s="50"/>
      <c r="DYF198" s="50"/>
      <c r="DYG198" s="50"/>
      <c r="DYH198" s="50"/>
      <c r="DYI198" s="50"/>
      <c r="DYJ198" s="50"/>
      <c r="DYK198" s="50"/>
      <c r="DYL198" s="50"/>
      <c r="DYM198" s="50"/>
      <c r="DYN198" s="50"/>
      <c r="DYO198" s="50"/>
      <c r="DYP198" s="50"/>
      <c r="DYQ198" s="50"/>
      <c r="DYR198" s="50"/>
      <c r="DYS198" s="50"/>
      <c r="DYT198" s="50"/>
      <c r="DYU198" s="50"/>
      <c r="DYV198" s="50"/>
      <c r="DYW198" s="50"/>
      <c r="DYX198" s="50"/>
      <c r="DYY198" s="50"/>
      <c r="DYZ198" s="50"/>
      <c r="DZA198" s="50"/>
      <c r="DZB198" s="50"/>
      <c r="DZC198" s="50"/>
      <c r="DZD198" s="50"/>
      <c r="DZE198" s="50"/>
      <c r="DZF198" s="50"/>
      <c r="DZG198" s="50"/>
      <c r="DZH198" s="50"/>
      <c r="DZI198" s="50"/>
      <c r="DZJ198" s="50"/>
      <c r="DZK198" s="50"/>
      <c r="DZL198" s="50"/>
      <c r="DZM198" s="50"/>
      <c r="DZN198" s="50"/>
      <c r="DZO198" s="50"/>
      <c r="DZP198" s="50"/>
      <c r="DZQ198" s="50"/>
      <c r="DZR198" s="50"/>
      <c r="DZS198" s="50"/>
      <c r="DZT198" s="50"/>
      <c r="DZU198" s="50"/>
      <c r="DZV198" s="50"/>
      <c r="DZW198" s="50"/>
      <c r="DZX198" s="50"/>
      <c r="DZY198" s="50"/>
      <c r="DZZ198" s="50"/>
      <c r="EAA198" s="50"/>
      <c r="EAB198" s="50"/>
      <c r="EAC198" s="50"/>
      <c r="EAD198" s="50"/>
      <c r="EAE198" s="50"/>
      <c r="EAF198" s="50"/>
      <c r="EAG198" s="50"/>
      <c r="EAH198" s="50"/>
      <c r="EAI198" s="50"/>
      <c r="EAJ198" s="50"/>
      <c r="EAK198" s="50"/>
      <c r="EAL198" s="50"/>
      <c r="EAM198" s="50"/>
      <c r="EAN198" s="50"/>
      <c r="EAO198" s="50"/>
      <c r="EAP198" s="50"/>
      <c r="EAQ198" s="50"/>
      <c r="EAR198" s="50"/>
      <c r="EAS198" s="50"/>
      <c r="EAT198" s="50"/>
      <c r="EAU198" s="50"/>
      <c r="EAV198" s="50"/>
      <c r="EAW198" s="50"/>
      <c r="EAX198" s="50"/>
      <c r="EAY198" s="50"/>
      <c r="EAZ198" s="50"/>
      <c r="EBA198" s="50"/>
      <c r="EBB198" s="50"/>
      <c r="EBC198" s="50"/>
      <c r="EBD198" s="50"/>
      <c r="EBE198" s="50"/>
      <c r="EBF198" s="50"/>
      <c r="EBG198" s="50"/>
      <c r="EBH198" s="50"/>
      <c r="EBI198" s="50"/>
      <c r="EBJ198" s="50"/>
      <c r="EBK198" s="50"/>
      <c r="EBL198" s="50"/>
      <c r="EBM198" s="50"/>
      <c r="EBN198" s="50"/>
      <c r="EBO198" s="50"/>
      <c r="EBP198" s="50"/>
      <c r="EBQ198" s="50"/>
      <c r="EBR198" s="50"/>
      <c r="EBS198" s="50"/>
      <c r="EBT198" s="50"/>
      <c r="EBU198" s="50"/>
      <c r="EBV198" s="50"/>
      <c r="EBW198" s="50"/>
      <c r="EBX198" s="50"/>
      <c r="EBY198" s="50"/>
      <c r="EBZ198" s="50"/>
      <c r="ECA198" s="50"/>
      <c r="ECB198" s="50"/>
      <c r="ECC198" s="50"/>
      <c r="ECD198" s="50"/>
      <c r="ECE198" s="50"/>
      <c r="ECF198" s="50"/>
      <c r="ECG198" s="50"/>
      <c r="ECH198" s="50"/>
      <c r="ECI198" s="50"/>
      <c r="ECJ198" s="50"/>
      <c r="ECK198" s="50"/>
      <c r="ECL198" s="50"/>
      <c r="ECM198" s="50"/>
      <c r="ECN198" s="50"/>
      <c r="ECO198" s="50"/>
      <c r="ECP198" s="50"/>
      <c r="ECQ198" s="50"/>
      <c r="ECR198" s="50"/>
      <c r="ECS198" s="50"/>
      <c r="ECT198" s="50"/>
      <c r="ECU198" s="50"/>
      <c r="ECV198" s="50"/>
      <c r="ECW198" s="50"/>
      <c r="ECX198" s="50"/>
      <c r="ECY198" s="50"/>
      <c r="ECZ198" s="50"/>
      <c r="EDA198" s="50"/>
      <c r="EDB198" s="50"/>
      <c r="EDC198" s="50"/>
      <c r="EDD198" s="50"/>
      <c r="EDE198" s="50"/>
      <c r="EDF198" s="50"/>
      <c r="EDG198" s="50"/>
      <c r="EDH198" s="50"/>
      <c r="EDI198" s="50"/>
      <c r="EDJ198" s="50"/>
      <c r="EDK198" s="50"/>
      <c r="EDL198" s="50"/>
      <c r="EDM198" s="50"/>
      <c r="EDN198" s="50"/>
      <c r="EDO198" s="50"/>
      <c r="EDP198" s="50"/>
      <c r="EDQ198" s="50"/>
      <c r="EDR198" s="50"/>
      <c r="EDS198" s="50"/>
      <c r="EDT198" s="50"/>
      <c r="EDU198" s="50"/>
      <c r="EDV198" s="50"/>
      <c r="EDW198" s="50"/>
      <c r="EDX198" s="50"/>
      <c r="EDY198" s="50"/>
      <c r="EDZ198" s="50"/>
      <c r="EEA198" s="50"/>
      <c r="EEB198" s="50"/>
      <c r="EEC198" s="50"/>
      <c r="EED198" s="50"/>
      <c r="EEE198" s="50"/>
      <c r="EEF198" s="50"/>
      <c r="EEG198" s="50"/>
      <c r="EEH198" s="50"/>
      <c r="EEI198" s="50"/>
      <c r="EEJ198" s="50"/>
      <c r="EEK198" s="50"/>
      <c r="EEL198" s="50"/>
      <c r="EEM198" s="50"/>
      <c r="EEN198" s="50"/>
      <c r="EEO198" s="50"/>
      <c r="EEP198" s="50"/>
      <c r="EEQ198" s="50"/>
      <c r="EER198" s="50"/>
      <c r="EES198" s="50"/>
      <c r="EET198" s="50"/>
      <c r="EEU198" s="50"/>
      <c r="EEV198" s="50"/>
      <c r="EEW198" s="50"/>
      <c r="EEX198" s="50"/>
      <c r="EEY198" s="50"/>
      <c r="EEZ198" s="50"/>
      <c r="EFA198" s="50"/>
      <c r="EFB198" s="50"/>
      <c r="EFC198" s="50"/>
      <c r="EFD198" s="50"/>
      <c r="EFE198" s="50"/>
      <c r="EFF198" s="50"/>
      <c r="EFG198" s="50"/>
      <c r="EFH198" s="50"/>
      <c r="EFI198" s="50"/>
      <c r="EFJ198" s="50"/>
      <c r="EFK198" s="50"/>
      <c r="EFL198" s="50"/>
      <c r="EFM198" s="50"/>
      <c r="EFN198" s="50"/>
      <c r="EFO198" s="50"/>
      <c r="EFP198" s="50"/>
      <c r="EFQ198" s="50"/>
      <c r="EFR198" s="50"/>
      <c r="EFS198" s="50"/>
      <c r="EFT198" s="50"/>
      <c r="EFU198" s="50"/>
      <c r="EFV198" s="50"/>
      <c r="EFW198" s="50"/>
      <c r="EFX198" s="50"/>
      <c r="EFY198" s="50"/>
      <c r="EFZ198" s="50"/>
      <c r="EGA198" s="50"/>
      <c r="EGB198" s="50"/>
      <c r="EGC198" s="50"/>
      <c r="EGD198" s="50"/>
      <c r="EGE198" s="50"/>
      <c r="EGF198" s="50"/>
      <c r="EGG198" s="50"/>
      <c r="EGH198" s="50"/>
      <c r="EGI198" s="50"/>
      <c r="EGJ198" s="50"/>
      <c r="EGK198" s="50"/>
      <c r="EGL198" s="50"/>
      <c r="EGM198" s="50"/>
      <c r="EGN198" s="50"/>
      <c r="EGO198" s="50"/>
      <c r="EGP198" s="50"/>
      <c r="EGQ198" s="50"/>
      <c r="EGR198" s="50"/>
      <c r="EGS198" s="50"/>
      <c r="EGT198" s="50"/>
      <c r="EGU198" s="50"/>
      <c r="EGV198" s="50"/>
      <c r="EGW198" s="50"/>
      <c r="EGX198" s="50"/>
      <c r="EGY198" s="50"/>
      <c r="EGZ198" s="50"/>
      <c r="EHA198" s="50"/>
      <c r="EHB198" s="50"/>
      <c r="EHC198" s="50"/>
      <c r="EHD198" s="50"/>
      <c r="EHE198" s="50"/>
      <c r="EHF198" s="50"/>
      <c r="EHG198" s="50"/>
      <c r="EHH198" s="50"/>
      <c r="EHI198" s="50"/>
      <c r="EHJ198" s="50"/>
      <c r="EHK198" s="50"/>
      <c r="EHL198" s="50"/>
      <c r="EHM198" s="50"/>
      <c r="EHN198" s="50"/>
      <c r="EHO198" s="50"/>
      <c r="EHP198" s="50"/>
      <c r="EHQ198" s="50"/>
      <c r="EHR198" s="50"/>
      <c r="EHS198" s="50"/>
      <c r="EHT198" s="50"/>
      <c r="EHU198" s="50"/>
      <c r="EHV198" s="50"/>
      <c r="EHW198" s="50"/>
      <c r="EHX198" s="50"/>
      <c r="EHY198" s="50"/>
      <c r="EHZ198" s="50"/>
      <c r="EIA198" s="50"/>
      <c r="EIB198" s="50"/>
      <c r="EIC198" s="50"/>
      <c r="EID198" s="50"/>
      <c r="EIE198" s="50"/>
      <c r="EIF198" s="50"/>
      <c r="EIG198" s="50"/>
      <c r="EIH198" s="50"/>
      <c r="EII198" s="50"/>
      <c r="EIJ198" s="50"/>
      <c r="EIK198" s="50"/>
      <c r="EIL198" s="50"/>
      <c r="EIM198" s="50"/>
      <c r="EIN198" s="50"/>
      <c r="EIO198" s="50"/>
      <c r="EIP198" s="50"/>
      <c r="EIQ198" s="50"/>
      <c r="EIR198" s="50"/>
      <c r="EIS198" s="50"/>
      <c r="EIT198" s="50"/>
      <c r="EIU198" s="50"/>
      <c r="EIV198" s="50"/>
      <c r="EIW198" s="50"/>
      <c r="EIX198" s="50"/>
      <c r="EIY198" s="50"/>
      <c r="EIZ198" s="50"/>
      <c r="EJA198" s="50"/>
      <c r="EJB198" s="50"/>
      <c r="EJC198" s="50"/>
      <c r="EJD198" s="50"/>
      <c r="EJE198" s="50"/>
      <c r="EJF198" s="50"/>
      <c r="EJG198" s="50"/>
      <c r="EJH198" s="50"/>
      <c r="EJI198" s="50"/>
      <c r="EJJ198" s="50"/>
      <c r="EJK198" s="50"/>
      <c r="EJL198" s="50"/>
      <c r="EJM198" s="50"/>
      <c r="EJN198" s="50"/>
      <c r="EJO198" s="50"/>
      <c r="EJP198" s="50"/>
      <c r="EJQ198" s="50"/>
      <c r="EJR198" s="50"/>
      <c r="EJS198" s="50"/>
      <c r="EJT198" s="50"/>
      <c r="EJU198" s="50"/>
      <c r="EJV198" s="50"/>
      <c r="EJW198" s="50"/>
      <c r="EJX198" s="50"/>
      <c r="EJY198" s="50"/>
      <c r="EJZ198" s="50"/>
      <c r="EKA198" s="50"/>
      <c r="EKB198" s="50"/>
      <c r="EKC198" s="50"/>
      <c r="EKD198" s="50"/>
      <c r="EKE198" s="50"/>
      <c r="EKF198" s="50"/>
      <c r="EKG198" s="50"/>
      <c r="EKH198" s="50"/>
      <c r="EKI198" s="50"/>
      <c r="EKJ198" s="50"/>
      <c r="EKK198" s="50"/>
      <c r="EKL198" s="50"/>
      <c r="EKM198" s="50"/>
      <c r="EKN198" s="50"/>
      <c r="EKO198" s="50"/>
      <c r="EKP198" s="50"/>
      <c r="EKQ198" s="50"/>
      <c r="EKR198" s="50"/>
      <c r="EKS198" s="50"/>
      <c r="EKT198" s="50"/>
      <c r="EKU198" s="50"/>
      <c r="EKV198" s="50"/>
      <c r="EKW198" s="50"/>
      <c r="EKX198" s="50"/>
      <c r="EKY198" s="50"/>
      <c r="EKZ198" s="50"/>
      <c r="ELA198" s="50"/>
      <c r="ELB198" s="50"/>
      <c r="ELC198" s="50"/>
      <c r="ELD198" s="50"/>
      <c r="ELE198" s="50"/>
      <c r="ELF198" s="50"/>
      <c r="ELG198" s="50"/>
      <c r="ELH198" s="50"/>
      <c r="ELI198" s="50"/>
      <c r="ELJ198" s="50"/>
      <c r="ELK198" s="50"/>
      <c r="ELL198" s="50"/>
      <c r="ELM198" s="50"/>
      <c r="ELN198" s="50"/>
      <c r="ELO198" s="50"/>
      <c r="ELP198" s="50"/>
      <c r="ELQ198" s="50"/>
      <c r="ELR198" s="50"/>
      <c r="ELS198" s="50"/>
      <c r="ELT198" s="50"/>
      <c r="ELU198" s="50"/>
      <c r="ELV198" s="50"/>
      <c r="ELW198" s="50"/>
      <c r="ELX198" s="50"/>
      <c r="ELY198" s="50"/>
      <c r="ELZ198" s="50"/>
      <c r="EMA198" s="50"/>
      <c r="EMB198" s="50"/>
      <c r="EMC198" s="50"/>
      <c r="EMD198" s="50"/>
      <c r="EME198" s="50"/>
      <c r="EMF198" s="50"/>
      <c r="EMG198" s="50"/>
      <c r="EMH198" s="50"/>
      <c r="EMI198" s="50"/>
      <c r="EMJ198" s="50"/>
      <c r="EMK198" s="50"/>
      <c r="EML198" s="50"/>
      <c r="EMM198" s="50"/>
      <c r="EMN198" s="50"/>
      <c r="EMO198" s="50"/>
      <c r="EMP198" s="50"/>
      <c r="EMQ198" s="50"/>
      <c r="EMR198" s="50"/>
      <c r="EMS198" s="50"/>
      <c r="EMT198" s="50"/>
      <c r="EMU198" s="50"/>
      <c r="EMV198" s="50"/>
      <c r="EMW198" s="50"/>
      <c r="EMX198" s="50"/>
      <c r="EMY198" s="50"/>
      <c r="EMZ198" s="50"/>
      <c r="ENA198" s="50"/>
      <c r="ENB198" s="50"/>
      <c r="ENC198" s="50"/>
      <c r="END198" s="50"/>
      <c r="ENE198" s="50"/>
      <c r="ENF198" s="50"/>
      <c r="ENG198" s="50"/>
      <c r="ENH198" s="50"/>
      <c r="ENI198" s="50"/>
      <c r="ENJ198" s="50"/>
      <c r="ENK198" s="50"/>
      <c r="ENL198" s="50"/>
      <c r="ENM198" s="50"/>
      <c r="ENN198" s="50"/>
      <c r="ENO198" s="50"/>
      <c r="ENP198" s="50"/>
      <c r="ENQ198" s="50"/>
      <c r="ENR198" s="50"/>
      <c r="ENS198" s="50"/>
      <c r="ENT198" s="50"/>
      <c r="ENU198" s="50"/>
      <c r="ENV198" s="50"/>
      <c r="ENW198" s="50"/>
      <c r="ENX198" s="50"/>
      <c r="ENY198" s="50"/>
      <c r="ENZ198" s="50"/>
      <c r="EOA198" s="50"/>
      <c r="EOB198" s="50"/>
      <c r="EOC198" s="50"/>
      <c r="EOD198" s="50"/>
      <c r="EOE198" s="50"/>
      <c r="EOF198" s="50"/>
      <c r="EOG198" s="50"/>
      <c r="EOH198" s="50"/>
      <c r="EOI198" s="50"/>
      <c r="EOJ198" s="50"/>
      <c r="EOK198" s="50"/>
      <c r="EOL198" s="50"/>
      <c r="EOM198" s="50"/>
      <c r="EON198" s="50"/>
      <c r="EOO198" s="50"/>
      <c r="EOP198" s="50"/>
      <c r="EOQ198" s="50"/>
      <c r="EOR198" s="50"/>
      <c r="EOS198" s="50"/>
      <c r="EOT198" s="50"/>
      <c r="EOU198" s="50"/>
      <c r="EOV198" s="50"/>
      <c r="EOW198" s="50"/>
      <c r="EOX198" s="50"/>
      <c r="EOY198" s="50"/>
      <c r="EOZ198" s="50"/>
      <c r="EPA198" s="50"/>
      <c r="EPB198" s="50"/>
      <c r="EPC198" s="50"/>
      <c r="EPD198" s="50"/>
      <c r="EPE198" s="50"/>
      <c r="EPF198" s="50"/>
      <c r="EPG198" s="50"/>
      <c r="EPH198" s="50"/>
      <c r="EPI198" s="50"/>
      <c r="EPJ198" s="50"/>
      <c r="EPK198" s="50"/>
      <c r="EPL198" s="50"/>
      <c r="EPM198" s="50"/>
      <c r="EPN198" s="50"/>
      <c r="EPO198" s="50"/>
      <c r="EPP198" s="50"/>
      <c r="EPQ198" s="50"/>
      <c r="EPR198" s="50"/>
      <c r="EPS198" s="50"/>
      <c r="EPT198" s="50"/>
      <c r="EPU198" s="50"/>
      <c r="EPV198" s="50"/>
      <c r="EPW198" s="50"/>
      <c r="EPX198" s="50"/>
      <c r="EPY198" s="50"/>
      <c r="EPZ198" s="50"/>
      <c r="EQA198" s="50"/>
      <c r="EQB198" s="50"/>
      <c r="EQC198" s="50"/>
      <c r="EQD198" s="50"/>
      <c r="EQE198" s="50"/>
      <c r="EQF198" s="50"/>
      <c r="EQG198" s="50"/>
      <c r="EQH198" s="50"/>
      <c r="EQI198" s="50"/>
      <c r="EQJ198" s="50"/>
      <c r="EQK198" s="50"/>
      <c r="EQL198" s="50"/>
      <c r="EQM198" s="50"/>
      <c r="EQN198" s="50"/>
      <c r="EQO198" s="50"/>
      <c r="EQP198" s="50"/>
      <c r="EQQ198" s="50"/>
      <c r="EQR198" s="50"/>
      <c r="EQS198" s="50"/>
      <c r="EQT198" s="50"/>
      <c r="EQU198" s="50"/>
      <c r="EQV198" s="50"/>
      <c r="EQW198" s="50"/>
      <c r="EQX198" s="50"/>
      <c r="EQY198" s="50"/>
      <c r="EQZ198" s="50"/>
      <c r="ERA198" s="50"/>
      <c r="ERB198" s="50"/>
      <c r="ERC198" s="50"/>
      <c r="ERD198" s="50"/>
      <c r="ERE198" s="50"/>
      <c r="ERF198" s="50"/>
      <c r="ERG198" s="50"/>
      <c r="ERH198" s="50"/>
      <c r="ERI198" s="50"/>
      <c r="ERJ198" s="50"/>
      <c r="ERK198" s="50"/>
      <c r="ERL198" s="50"/>
      <c r="ERM198" s="50"/>
      <c r="ERN198" s="50"/>
      <c r="ERO198" s="50"/>
      <c r="ERP198" s="50"/>
      <c r="ERQ198" s="50"/>
      <c r="ERR198" s="50"/>
      <c r="ERS198" s="50"/>
      <c r="ERT198" s="50"/>
      <c r="ERU198" s="50"/>
      <c r="ERV198" s="50"/>
      <c r="ERW198" s="50"/>
      <c r="ERX198" s="50"/>
      <c r="ERY198" s="50"/>
      <c r="ERZ198" s="50"/>
      <c r="ESA198" s="50"/>
      <c r="ESB198" s="50"/>
      <c r="ESC198" s="50"/>
      <c r="ESD198" s="50"/>
      <c r="ESE198" s="50"/>
      <c r="ESF198" s="50"/>
      <c r="ESG198" s="50"/>
      <c r="ESH198" s="50"/>
      <c r="ESI198" s="50"/>
      <c r="ESJ198" s="50"/>
      <c r="ESK198" s="50"/>
      <c r="ESL198" s="50"/>
      <c r="ESM198" s="50"/>
      <c r="ESN198" s="50"/>
      <c r="ESO198" s="50"/>
      <c r="ESP198" s="50"/>
      <c r="ESQ198" s="50"/>
      <c r="ESR198" s="50"/>
      <c r="ESS198" s="50"/>
      <c r="EST198" s="50"/>
      <c r="ESU198" s="50"/>
      <c r="ESV198" s="50"/>
      <c r="ESW198" s="50"/>
      <c r="ESX198" s="50"/>
      <c r="ESY198" s="50"/>
      <c r="ESZ198" s="50"/>
      <c r="ETA198" s="50"/>
      <c r="ETB198" s="50"/>
      <c r="ETC198" s="50"/>
      <c r="ETD198" s="50"/>
      <c r="ETE198" s="50"/>
      <c r="ETF198" s="50"/>
      <c r="ETG198" s="50"/>
      <c r="ETH198" s="50"/>
      <c r="ETI198" s="50"/>
      <c r="ETJ198" s="50"/>
      <c r="ETK198" s="50"/>
      <c r="ETL198" s="50"/>
      <c r="ETM198" s="50"/>
      <c r="ETN198" s="50"/>
      <c r="ETO198" s="50"/>
      <c r="ETP198" s="50"/>
      <c r="ETQ198" s="50"/>
      <c r="ETR198" s="50"/>
      <c r="ETS198" s="50"/>
      <c r="ETT198" s="50"/>
      <c r="ETU198" s="50"/>
      <c r="ETV198" s="50"/>
      <c r="ETW198" s="50"/>
      <c r="ETX198" s="50"/>
      <c r="ETY198" s="50"/>
      <c r="ETZ198" s="50"/>
      <c r="EUA198" s="50"/>
      <c r="EUB198" s="50"/>
      <c r="EUC198" s="50"/>
      <c r="EUD198" s="50"/>
      <c r="EUE198" s="50"/>
      <c r="EUF198" s="50"/>
      <c r="EUG198" s="50"/>
      <c r="EUH198" s="50"/>
      <c r="EUI198" s="50"/>
      <c r="EUJ198" s="50"/>
      <c r="EUK198" s="50"/>
      <c r="EUL198" s="50"/>
      <c r="EUM198" s="50"/>
      <c r="EUN198" s="50"/>
      <c r="EUO198" s="50"/>
      <c r="EUP198" s="50"/>
      <c r="EUQ198" s="50"/>
      <c r="EUR198" s="50"/>
      <c r="EUS198" s="50"/>
      <c r="EUT198" s="50"/>
      <c r="EUU198" s="50"/>
      <c r="EUV198" s="50"/>
      <c r="EUW198" s="50"/>
      <c r="EUX198" s="50"/>
      <c r="EUY198" s="50"/>
      <c r="EUZ198" s="50"/>
      <c r="EVA198" s="50"/>
      <c r="EVB198" s="50"/>
      <c r="EVC198" s="50"/>
      <c r="EVD198" s="50"/>
      <c r="EVE198" s="50"/>
      <c r="EVF198" s="50"/>
      <c r="EVG198" s="50"/>
      <c r="EVH198" s="50"/>
      <c r="EVI198" s="50"/>
      <c r="EVJ198" s="50"/>
      <c r="EVK198" s="50"/>
      <c r="EVL198" s="50"/>
      <c r="EVM198" s="50"/>
      <c r="EVN198" s="50"/>
      <c r="EVO198" s="50"/>
      <c r="EVP198" s="50"/>
      <c r="EVQ198" s="50"/>
      <c r="EVR198" s="50"/>
      <c r="EVS198" s="50"/>
      <c r="EVT198" s="50"/>
      <c r="EVU198" s="50"/>
      <c r="EVV198" s="50"/>
      <c r="EVW198" s="50"/>
      <c r="EVX198" s="50"/>
      <c r="EVY198" s="50"/>
      <c r="EVZ198" s="50"/>
      <c r="EWA198" s="50"/>
      <c r="EWB198" s="50"/>
      <c r="EWC198" s="50"/>
      <c r="EWD198" s="50"/>
      <c r="EWE198" s="50"/>
      <c r="EWF198" s="50"/>
      <c r="EWG198" s="50"/>
      <c r="EWH198" s="50"/>
      <c r="EWI198" s="50"/>
      <c r="EWJ198" s="50"/>
      <c r="EWK198" s="50"/>
      <c r="EWL198" s="50"/>
      <c r="EWM198" s="50"/>
      <c r="EWN198" s="50"/>
      <c r="EWO198" s="50"/>
      <c r="EWP198" s="50"/>
      <c r="EWQ198" s="50"/>
      <c r="EWR198" s="50"/>
      <c r="EWS198" s="50"/>
      <c r="EWT198" s="50"/>
      <c r="EWU198" s="50"/>
      <c r="EWV198" s="50"/>
      <c r="EWW198" s="50"/>
      <c r="EWX198" s="50"/>
      <c r="EWY198" s="50"/>
      <c r="EWZ198" s="50"/>
      <c r="EXA198" s="50"/>
      <c r="EXB198" s="50"/>
      <c r="EXC198" s="50"/>
      <c r="EXD198" s="50"/>
      <c r="EXE198" s="50"/>
      <c r="EXF198" s="50"/>
      <c r="EXG198" s="50"/>
      <c r="EXH198" s="50"/>
      <c r="EXI198" s="50"/>
      <c r="EXJ198" s="50"/>
      <c r="EXK198" s="50"/>
      <c r="EXL198" s="50"/>
      <c r="EXM198" s="50"/>
      <c r="EXN198" s="50"/>
      <c r="EXO198" s="50"/>
      <c r="EXP198" s="50"/>
      <c r="EXQ198" s="50"/>
      <c r="EXR198" s="50"/>
      <c r="EXS198" s="50"/>
      <c r="EXT198" s="50"/>
      <c r="EXU198" s="50"/>
      <c r="EXV198" s="50"/>
      <c r="EXW198" s="50"/>
      <c r="EXX198" s="50"/>
      <c r="EXY198" s="50"/>
      <c r="EXZ198" s="50"/>
      <c r="EYA198" s="50"/>
      <c r="EYB198" s="50"/>
      <c r="EYC198" s="50"/>
      <c r="EYD198" s="50"/>
      <c r="EYE198" s="50"/>
      <c r="EYF198" s="50"/>
      <c r="EYG198" s="50"/>
      <c r="EYH198" s="50"/>
      <c r="EYI198" s="50"/>
      <c r="EYJ198" s="50"/>
      <c r="EYK198" s="50"/>
      <c r="EYL198" s="50"/>
      <c r="EYM198" s="50"/>
      <c r="EYN198" s="50"/>
      <c r="EYO198" s="50"/>
      <c r="EYP198" s="50"/>
      <c r="EYQ198" s="50"/>
      <c r="EYR198" s="50"/>
      <c r="EYS198" s="50"/>
      <c r="EYT198" s="50"/>
      <c r="EYU198" s="50"/>
      <c r="EYV198" s="50"/>
      <c r="EYW198" s="50"/>
      <c r="EYX198" s="50"/>
      <c r="EYY198" s="50"/>
      <c r="EYZ198" s="50"/>
      <c r="EZA198" s="50"/>
      <c r="EZB198" s="50"/>
      <c r="EZC198" s="50"/>
      <c r="EZD198" s="50"/>
      <c r="EZE198" s="50"/>
      <c r="EZF198" s="50"/>
      <c r="EZG198" s="50"/>
      <c r="EZH198" s="50"/>
      <c r="EZI198" s="50"/>
      <c r="EZJ198" s="50"/>
      <c r="EZK198" s="50"/>
      <c r="EZL198" s="50"/>
      <c r="EZM198" s="50"/>
      <c r="EZN198" s="50"/>
      <c r="EZO198" s="50"/>
      <c r="EZP198" s="50"/>
      <c r="EZQ198" s="50"/>
      <c r="EZR198" s="50"/>
      <c r="EZS198" s="50"/>
      <c r="EZT198" s="50"/>
      <c r="EZU198" s="50"/>
      <c r="EZV198" s="50"/>
      <c r="EZW198" s="50"/>
      <c r="EZX198" s="50"/>
      <c r="EZY198" s="50"/>
      <c r="EZZ198" s="50"/>
      <c r="FAA198" s="50"/>
      <c r="FAB198" s="50"/>
      <c r="FAC198" s="50"/>
      <c r="FAD198" s="50"/>
      <c r="FAE198" s="50"/>
      <c r="FAF198" s="50"/>
      <c r="FAG198" s="50"/>
      <c r="FAH198" s="50"/>
      <c r="FAI198" s="50"/>
      <c r="FAJ198" s="50"/>
      <c r="FAK198" s="50"/>
      <c r="FAL198" s="50"/>
      <c r="FAM198" s="50"/>
      <c r="FAN198" s="50"/>
      <c r="FAO198" s="50"/>
      <c r="FAP198" s="50"/>
      <c r="FAQ198" s="50"/>
      <c r="FAR198" s="50"/>
      <c r="FAS198" s="50"/>
      <c r="FAT198" s="50"/>
      <c r="FAU198" s="50"/>
      <c r="FAV198" s="50"/>
      <c r="FAW198" s="50"/>
      <c r="FAX198" s="50"/>
      <c r="FAY198" s="50"/>
      <c r="FAZ198" s="50"/>
      <c r="FBA198" s="50"/>
      <c r="FBB198" s="50"/>
      <c r="FBC198" s="50"/>
      <c r="FBD198" s="50"/>
      <c r="FBE198" s="50"/>
      <c r="FBF198" s="50"/>
      <c r="FBG198" s="50"/>
      <c r="FBH198" s="50"/>
      <c r="FBI198" s="50"/>
      <c r="FBJ198" s="50"/>
      <c r="FBK198" s="50"/>
      <c r="FBL198" s="50"/>
      <c r="FBM198" s="50"/>
      <c r="FBN198" s="50"/>
      <c r="FBO198" s="50"/>
      <c r="FBP198" s="50"/>
      <c r="FBQ198" s="50"/>
      <c r="FBR198" s="50"/>
      <c r="FBS198" s="50"/>
      <c r="FBT198" s="50"/>
      <c r="FBU198" s="50"/>
      <c r="FBV198" s="50"/>
      <c r="FBW198" s="50"/>
      <c r="FBX198" s="50"/>
      <c r="FBY198" s="50"/>
      <c r="FBZ198" s="50"/>
      <c r="FCA198" s="50"/>
      <c r="FCB198" s="50"/>
      <c r="FCC198" s="50"/>
      <c r="FCD198" s="50"/>
      <c r="FCE198" s="50"/>
      <c r="FCF198" s="50"/>
      <c r="FCG198" s="50"/>
      <c r="FCH198" s="50"/>
      <c r="FCI198" s="50"/>
      <c r="FCJ198" s="50"/>
      <c r="FCK198" s="50"/>
      <c r="FCL198" s="50"/>
      <c r="FCM198" s="50"/>
      <c r="FCN198" s="50"/>
      <c r="FCO198" s="50"/>
      <c r="FCP198" s="50"/>
      <c r="FCQ198" s="50"/>
      <c r="FCR198" s="50"/>
      <c r="FCS198" s="50"/>
      <c r="FCT198" s="50"/>
      <c r="FCU198" s="50"/>
      <c r="FCV198" s="50"/>
      <c r="FCW198" s="50"/>
      <c r="FCX198" s="50"/>
      <c r="FCY198" s="50"/>
      <c r="FCZ198" s="50"/>
      <c r="FDA198" s="50"/>
      <c r="FDB198" s="50"/>
      <c r="FDC198" s="50"/>
      <c r="FDD198" s="50"/>
      <c r="FDE198" s="50"/>
      <c r="FDF198" s="50"/>
      <c r="FDG198" s="50"/>
      <c r="FDH198" s="50"/>
      <c r="FDI198" s="50"/>
      <c r="FDJ198" s="50"/>
      <c r="FDK198" s="50"/>
      <c r="FDL198" s="50"/>
      <c r="FDM198" s="50"/>
      <c r="FDN198" s="50"/>
      <c r="FDO198" s="50"/>
      <c r="FDP198" s="50"/>
      <c r="FDQ198" s="50"/>
      <c r="FDR198" s="50"/>
      <c r="FDS198" s="50"/>
      <c r="FDT198" s="50"/>
      <c r="FDU198" s="50"/>
      <c r="FDV198" s="50"/>
      <c r="FDW198" s="50"/>
      <c r="FDX198" s="50"/>
      <c r="FDY198" s="50"/>
      <c r="FDZ198" s="50"/>
      <c r="FEA198" s="50"/>
      <c r="FEB198" s="50"/>
      <c r="FEC198" s="50"/>
      <c r="FED198" s="50"/>
      <c r="FEE198" s="50"/>
      <c r="FEF198" s="50"/>
      <c r="FEG198" s="50"/>
      <c r="FEH198" s="50"/>
      <c r="FEI198" s="50"/>
      <c r="FEJ198" s="50"/>
      <c r="FEK198" s="50"/>
      <c r="FEL198" s="50"/>
      <c r="FEM198" s="50"/>
      <c r="FEN198" s="50"/>
      <c r="FEO198" s="50"/>
      <c r="FEP198" s="50"/>
      <c r="FEQ198" s="50"/>
      <c r="FER198" s="50"/>
      <c r="FES198" s="50"/>
      <c r="FET198" s="50"/>
      <c r="FEU198" s="50"/>
      <c r="FEV198" s="50"/>
      <c r="FEW198" s="50"/>
      <c r="FEX198" s="50"/>
      <c r="FEY198" s="50"/>
      <c r="FEZ198" s="50"/>
      <c r="FFA198" s="50"/>
      <c r="FFB198" s="50"/>
      <c r="FFC198" s="50"/>
      <c r="FFD198" s="50"/>
      <c r="FFE198" s="50"/>
      <c r="FFF198" s="50"/>
      <c r="FFG198" s="50"/>
      <c r="FFH198" s="50"/>
      <c r="FFI198" s="50"/>
      <c r="FFJ198" s="50"/>
      <c r="FFK198" s="50"/>
      <c r="FFL198" s="50"/>
      <c r="FFM198" s="50"/>
      <c r="FFN198" s="50"/>
      <c r="FFO198" s="50"/>
      <c r="FFP198" s="50"/>
      <c r="FFQ198" s="50"/>
      <c r="FFR198" s="50"/>
      <c r="FFS198" s="50"/>
      <c r="FFT198" s="50"/>
      <c r="FFU198" s="50"/>
      <c r="FFV198" s="50"/>
      <c r="FFW198" s="50"/>
      <c r="FFX198" s="50"/>
      <c r="FFY198" s="50"/>
      <c r="FFZ198" s="50"/>
      <c r="FGA198" s="50"/>
      <c r="FGB198" s="50"/>
      <c r="FGC198" s="50"/>
      <c r="FGD198" s="50"/>
      <c r="FGE198" s="50"/>
      <c r="FGF198" s="50"/>
      <c r="FGG198" s="50"/>
      <c r="FGH198" s="50"/>
      <c r="FGI198" s="50"/>
      <c r="FGJ198" s="50"/>
      <c r="FGK198" s="50"/>
      <c r="FGL198" s="50"/>
      <c r="FGM198" s="50"/>
      <c r="FGN198" s="50"/>
      <c r="FGO198" s="50"/>
      <c r="FGP198" s="50"/>
      <c r="FGQ198" s="50"/>
      <c r="FGR198" s="50"/>
      <c r="FGS198" s="50"/>
      <c r="FGT198" s="50"/>
      <c r="FGU198" s="50"/>
      <c r="FGV198" s="50"/>
      <c r="FGW198" s="50"/>
      <c r="FGX198" s="50"/>
      <c r="FGY198" s="50"/>
      <c r="FGZ198" s="50"/>
      <c r="FHA198" s="50"/>
      <c r="FHB198" s="50"/>
      <c r="FHC198" s="50"/>
      <c r="FHD198" s="50"/>
      <c r="FHE198" s="50"/>
      <c r="FHF198" s="50"/>
      <c r="FHG198" s="50"/>
      <c r="FHH198" s="50"/>
      <c r="FHI198" s="50"/>
      <c r="FHJ198" s="50"/>
      <c r="FHK198" s="50"/>
      <c r="FHL198" s="50"/>
      <c r="FHM198" s="50"/>
      <c r="FHN198" s="50"/>
      <c r="FHO198" s="50"/>
      <c r="FHP198" s="50"/>
      <c r="FHQ198" s="50"/>
      <c r="FHR198" s="50"/>
      <c r="FHS198" s="50"/>
      <c r="FHT198" s="50"/>
      <c r="FHU198" s="50"/>
      <c r="FHV198" s="50"/>
      <c r="FHW198" s="50"/>
      <c r="FHX198" s="50"/>
      <c r="FHY198" s="50"/>
      <c r="FHZ198" s="50"/>
      <c r="FIA198" s="50"/>
      <c r="FIB198" s="50"/>
      <c r="FIC198" s="50"/>
      <c r="FID198" s="50"/>
      <c r="FIE198" s="50"/>
      <c r="FIF198" s="50"/>
      <c r="FIG198" s="50"/>
      <c r="FIH198" s="50"/>
      <c r="FII198" s="50"/>
      <c r="FIJ198" s="50"/>
      <c r="FIK198" s="50"/>
      <c r="FIL198" s="50"/>
      <c r="FIM198" s="50"/>
      <c r="FIN198" s="50"/>
      <c r="FIO198" s="50"/>
      <c r="FIP198" s="50"/>
      <c r="FIQ198" s="50"/>
      <c r="FIR198" s="50"/>
      <c r="FIS198" s="50"/>
      <c r="FIT198" s="50"/>
      <c r="FIU198" s="50"/>
      <c r="FIV198" s="50"/>
      <c r="FIW198" s="50"/>
      <c r="FIX198" s="50"/>
      <c r="FIY198" s="50"/>
      <c r="FIZ198" s="50"/>
      <c r="FJA198" s="50"/>
      <c r="FJB198" s="50"/>
      <c r="FJC198" s="50"/>
      <c r="FJD198" s="50"/>
      <c r="FJE198" s="50"/>
      <c r="FJF198" s="50"/>
      <c r="FJG198" s="50"/>
      <c r="FJH198" s="50"/>
      <c r="FJI198" s="50"/>
      <c r="FJJ198" s="50"/>
      <c r="FJK198" s="50"/>
      <c r="FJL198" s="50"/>
      <c r="FJM198" s="50"/>
      <c r="FJN198" s="50"/>
      <c r="FJO198" s="50"/>
      <c r="FJP198" s="50"/>
      <c r="FJQ198" s="50"/>
      <c r="FJR198" s="50"/>
      <c r="FJS198" s="50"/>
      <c r="FJT198" s="50"/>
      <c r="FJU198" s="50"/>
      <c r="FJV198" s="50"/>
      <c r="FJW198" s="50"/>
      <c r="FJX198" s="50"/>
      <c r="FJY198" s="50"/>
      <c r="FJZ198" s="50"/>
      <c r="FKA198" s="50"/>
      <c r="FKB198" s="50"/>
      <c r="FKC198" s="50"/>
      <c r="FKD198" s="50"/>
      <c r="FKE198" s="50"/>
      <c r="FKF198" s="50"/>
      <c r="FKG198" s="50"/>
      <c r="FKH198" s="50"/>
      <c r="FKI198" s="50"/>
      <c r="FKJ198" s="50"/>
      <c r="FKK198" s="50"/>
      <c r="FKL198" s="50"/>
      <c r="FKM198" s="50"/>
      <c r="FKN198" s="50"/>
      <c r="FKO198" s="50"/>
      <c r="FKP198" s="50"/>
      <c r="FKQ198" s="50"/>
      <c r="FKR198" s="50"/>
      <c r="FKS198" s="50"/>
      <c r="FKT198" s="50"/>
      <c r="FKU198" s="50"/>
      <c r="FKV198" s="50"/>
      <c r="FKW198" s="50"/>
      <c r="FKX198" s="50"/>
      <c r="FKY198" s="50"/>
      <c r="FKZ198" s="50"/>
      <c r="FLA198" s="50"/>
      <c r="FLB198" s="50"/>
      <c r="FLC198" s="50"/>
      <c r="FLD198" s="50"/>
      <c r="FLE198" s="50"/>
      <c r="FLF198" s="50"/>
      <c r="FLG198" s="50"/>
      <c r="FLH198" s="50"/>
      <c r="FLI198" s="50"/>
      <c r="FLJ198" s="50"/>
      <c r="FLK198" s="50"/>
      <c r="FLL198" s="50"/>
      <c r="FLM198" s="50"/>
      <c r="FLN198" s="50"/>
      <c r="FLO198" s="50"/>
      <c r="FLP198" s="50"/>
      <c r="FLQ198" s="50"/>
      <c r="FLR198" s="50"/>
      <c r="FLS198" s="50"/>
      <c r="FLT198" s="50"/>
      <c r="FLU198" s="50"/>
      <c r="FLV198" s="50"/>
      <c r="FLW198" s="50"/>
      <c r="FLX198" s="50"/>
      <c r="FLY198" s="50"/>
      <c r="FLZ198" s="50"/>
      <c r="FMA198" s="50"/>
      <c r="FMB198" s="50"/>
      <c r="FMC198" s="50"/>
      <c r="FMD198" s="50"/>
      <c r="FME198" s="50"/>
      <c r="FMF198" s="50"/>
      <c r="FMG198" s="50"/>
      <c r="FMH198" s="50"/>
      <c r="FMI198" s="50"/>
      <c r="FMJ198" s="50"/>
      <c r="FMK198" s="50"/>
      <c r="FML198" s="50"/>
      <c r="FMM198" s="50"/>
      <c r="FMN198" s="50"/>
      <c r="FMO198" s="50"/>
      <c r="FMP198" s="50"/>
      <c r="FMQ198" s="50"/>
      <c r="FMR198" s="50"/>
      <c r="FMS198" s="50"/>
      <c r="FMT198" s="50"/>
      <c r="FMU198" s="50"/>
      <c r="FMV198" s="50"/>
      <c r="FMW198" s="50"/>
      <c r="FMX198" s="50"/>
      <c r="FMY198" s="50"/>
      <c r="FMZ198" s="50"/>
      <c r="FNA198" s="50"/>
      <c r="FNB198" s="50"/>
      <c r="FNC198" s="50"/>
      <c r="FND198" s="50"/>
      <c r="FNE198" s="50"/>
      <c r="FNF198" s="50"/>
      <c r="FNG198" s="50"/>
      <c r="FNH198" s="50"/>
      <c r="FNI198" s="50"/>
      <c r="FNJ198" s="50"/>
      <c r="FNK198" s="50"/>
      <c r="FNL198" s="50"/>
      <c r="FNM198" s="50"/>
      <c r="FNN198" s="50"/>
      <c r="FNO198" s="50"/>
      <c r="FNP198" s="50"/>
      <c r="FNQ198" s="50"/>
      <c r="FNR198" s="50"/>
      <c r="FNS198" s="50"/>
      <c r="FNT198" s="50"/>
      <c r="FNU198" s="50"/>
      <c r="FNV198" s="50"/>
      <c r="FNW198" s="50"/>
      <c r="FNX198" s="50"/>
      <c r="FNY198" s="50"/>
      <c r="FNZ198" s="50"/>
      <c r="FOA198" s="50"/>
      <c r="FOB198" s="50"/>
      <c r="FOC198" s="50"/>
      <c r="FOD198" s="50"/>
      <c r="FOE198" s="50"/>
      <c r="FOF198" s="50"/>
      <c r="FOG198" s="50"/>
      <c r="FOH198" s="50"/>
      <c r="FOI198" s="50"/>
      <c r="FOJ198" s="50"/>
      <c r="FOK198" s="50"/>
      <c r="FOL198" s="50"/>
      <c r="FOM198" s="50"/>
      <c r="FON198" s="50"/>
      <c r="FOO198" s="50"/>
      <c r="FOP198" s="50"/>
      <c r="FOQ198" s="50"/>
      <c r="FOR198" s="50"/>
      <c r="FOS198" s="50"/>
      <c r="FOT198" s="50"/>
      <c r="FOU198" s="50"/>
      <c r="FOV198" s="50"/>
      <c r="FOW198" s="50"/>
      <c r="FOX198" s="50"/>
      <c r="FOY198" s="50"/>
      <c r="FOZ198" s="50"/>
      <c r="FPA198" s="50"/>
      <c r="FPB198" s="50"/>
      <c r="FPC198" s="50"/>
      <c r="FPD198" s="50"/>
      <c r="FPE198" s="50"/>
      <c r="FPF198" s="50"/>
      <c r="FPG198" s="50"/>
      <c r="FPH198" s="50"/>
      <c r="FPI198" s="50"/>
      <c r="FPJ198" s="50"/>
      <c r="FPK198" s="50"/>
      <c r="FPL198" s="50"/>
      <c r="FPM198" s="50"/>
      <c r="FPN198" s="50"/>
      <c r="FPO198" s="50"/>
      <c r="FPP198" s="50"/>
      <c r="FPQ198" s="50"/>
      <c r="FPR198" s="50"/>
      <c r="FPS198" s="50"/>
      <c r="FPT198" s="50"/>
      <c r="FPU198" s="50"/>
      <c r="FPV198" s="50"/>
      <c r="FPW198" s="50"/>
      <c r="FPX198" s="50"/>
      <c r="FPY198" s="50"/>
      <c r="FPZ198" s="50"/>
      <c r="FQA198" s="50"/>
      <c r="FQB198" s="50"/>
      <c r="FQC198" s="50"/>
      <c r="FQD198" s="50"/>
      <c r="FQE198" s="50"/>
      <c r="FQF198" s="50"/>
      <c r="FQG198" s="50"/>
      <c r="FQH198" s="50"/>
      <c r="FQI198" s="50"/>
      <c r="FQJ198" s="50"/>
      <c r="FQK198" s="50"/>
      <c r="FQL198" s="50"/>
      <c r="FQM198" s="50"/>
      <c r="FQN198" s="50"/>
      <c r="FQO198" s="50"/>
      <c r="FQP198" s="50"/>
      <c r="FQQ198" s="50"/>
      <c r="FQR198" s="50"/>
      <c r="FQS198" s="50"/>
      <c r="FQT198" s="50"/>
      <c r="FQU198" s="50"/>
      <c r="FQV198" s="50"/>
      <c r="FQW198" s="50"/>
      <c r="FQX198" s="50"/>
      <c r="FQY198" s="50"/>
      <c r="FQZ198" s="50"/>
      <c r="FRA198" s="50"/>
      <c r="FRB198" s="50"/>
      <c r="FRC198" s="50"/>
      <c r="FRD198" s="50"/>
      <c r="FRE198" s="50"/>
      <c r="FRF198" s="50"/>
      <c r="FRG198" s="50"/>
      <c r="FRH198" s="50"/>
      <c r="FRI198" s="50"/>
      <c r="FRJ198" s="50"/>
      <c r="FRK198" s="50"/>
      <c r="FRL198" s="50"/>
      <c r="FRM198" s="50"/>
      <c r="FRN198" s="50"/>
      <c r="FRO198" s="50"/>
      <c r="FRP198" s="50"/>
      <c r="FRQ198" s="50"/>
      <c r="FRR198" s="50"/>
      <c r="FRS198" s="50"/>
      <c r="FRT198" s="50"/>
      <c r="FRU198" s="50"/>
      <c r="FRV198" s="50"/>
      <c r="FRW198" s="50"/>
      <c r="FRX198" s="50"/>
      <c r="FRY198" s="50"/>
      <c r="FRZ198" s="50"/>
      <c r="FSA198" s="50"/>
      <c r="FSB198" s="50"/>
      <c r="FSC198" s="50"/>
      <c r="FSD198" s="50"/>
      <c r="FSE198" s="50"/>
      <c r="FSF198" s="50"/>
      <c r="FSG198" s="50"/>
      <c r="FSH198" s="50"/>
      <c r="FSI198" s="50"/>
      <c r="FSJ198" s="50"/>
      <c r="FSK198" s="50"/>
      <c r="FSL198" s="50"/>
      <c r="FSM198" s="50"/>
      <c r="FSN198" s="50"/>
      <c r="FSO198" s="50"/>
      <c r="FSP198" s="50"/>
      <c r="FSQ198" s="50"/>
      <c r="FSR198" s="50"/>
      <c r="FSS198" s="50"/>
      <c r="FST198" s="50"/>
      <c r="FSU198" s="50"/>
      <c r="FSV198" s="50"/>
      <c r="FSW198" s="50"/>
      <c r="FSX198" s="50"/>
      <c r="FSY198" s="50"/>
      <c r="FSZ198" s="50"/>
      <c r="FTA198" s="50"/>
      <c r="FTB198" s="50"/>
      <c r="FTC198" s="50"/>
      <c r="FTD198" s="50"/>
      <c r="FTE198" s="50"/>
      <c r="FTF198" s="50"/>
      <c r="FTG198" s="50"/>
      <c r="FTH198" s="50"/>
      <c r="FTI198" s="50"/>
      <c r="FTJ198" s="50"/>
      <c r="FTK198" s="50"/>
      <c r="FTL198" s="50"/>
      <c r="FTM198" s="50"/>
      <c r="FTN198" s="50"/>
      <c r="FTO198" s="50"/>
      <c r="FTP198" s="50"/>
      <c r="FTQ198" s="50"/>
      <c r="FTR198" s="50"/>
      <c r="FTS198" s="50"/>
      <c r="FTT198" s="50"/>
      <c r="FTU198" s="50"/>
      <c r="FTV198" s="50"/>
      <c r="FTW198" s="50"/>
      <c r="FTX198" s="50"/>
      <c r="FTY198" s="50"/>
      <c r="FTZ198" s="50"/>
      <c r="FUA198" s="50"/>
      <c r="FUB198" s="50"/>
      <c r="FUC198" s="50"/>
      <c r="FUD198" s="50"/>
      <c r="FUE198" s="50"/>
      <c r="FUF198" s="50"/>
      <c r="FUG198" s="50"/>
      <c r="FUH198" s="50"/>
      <c r="FUI198" s="50"/>
      <c r="FUJ198" s="50"/>
      <c r="FUK198" s="50"/>
      <c r="FUL198" s="50"/>
      <c r="FUM198" s="50"/>
      <c r="FUN198" s="50"/>
      <c r="FUO198" s="50"/>
      <c r="FUP198" s="50"/>
      <c r="FUQ198" s="50"/>
      <c r="FUR198" s="50"/>
      <c r="FUS198" s="50"/>
      <c r="FUT198" s="50"/>
      <c r="FUU198" s="50"/>
      <c r="FUV198" s="50"/>
      <c r="FUW198" s="50"/>
      <c r="FUX198" s="50"/>
      <c r="FUY198" s="50"/>
      <c r="FUZ198" s="50"/>
      <c r="FVA198" s="50"/>
      <c r="FVB198" s="50"/>
      <c r="FVC198" s="50"/>
      <c r="FVD198" s="50"/>
      <c r="FVE198" s="50"/>
      <c r="FVF198" s="50"/>
      <c r="FVG198" s="50"/>
      <c r="FVH198" s="50"/>
      <c r="FVI198" s="50"/>
      <c r="FVJ198" s="50"/>
      <c r="FVK198" s="50"/>
      <c r="FVL198" s="50"/>
      <c r="FVM198" s="50"/>
      <c r="FVN198" s="50"/>
      <c r="FVO198" s="50"/>
      <c r="FVP198" s="50"/>
      <c r="FVQ198" s="50"/>
      <c r="FVR198" s="50"/>
      <c r="FVS198" s="50"/>
      <c r="FVT198" s="50"/>
      <c r="FVU198" s="50"/>
      <c r="FVV198" s="50"/>
      <c r="FVW198" s="50"/>
      <c r="FVX198" s="50"/>
      <c r="FVY198" s="50"/>
      <c r="FVZ198" s="50"/>
      <c r="FWA198" s="50"/>
      <c r="FWB198" s="50"/>
      <c r="FWC198" s="50"/>
      <c r="FWD198" s="50"/>
      <c r="FWE198" s="50"/>
      <c r="FWF198" s="50"/>
      <c r="FWG198" s="50"/>
      <c r="FWH198" s="50"/>
      <c r="FWI198" s="50"/>
      <c r="FWJ198" s="50"/>
      <c r="FWK198" s="50"/>
      <c r="FWL198" s="50"/>
      <c r="FWM198" s="50"/>
      <c r="FWN198" s="50"/>
      <c r="FWO198" s="50"/>
      <c r="FWP198" s="50"/>
      <c r="FWQ198" s="50"/>
      <c r="FWR198" s="50"/>
      <c r="FWS198" s="50"/>
      <c r="FWT198" s="50"/>
      <c r="FWU198" s="50"/>
      <c r="FWV198" s="50"/>
      <c r="FWW198" s="50"/>
      <c r="FWX198" s="50"/>
      <c r="FWY198" s="50"/>
      <c r="FWZ198" s="50"/>
      <c r="FXA198" s="50"/>
      <c r="FXB198" s="50"/>
      <c r="FXC198" s="50"/>
      <c r="FXD198" s="50"/>
      <c r="FXE198" s="50"/>
      <c r="FXF198" s="50"/>
      <c r="FXG198" s="50"/>
      <c r="FXH198" s="50"/>
      <c r="FXI198" s="50"/>
      <c r="FXJ198" s="50"/>
      <c r="FXK198" s="50"/>
      <c r="FXL198" s="50"/>
      <c r="FXM198" s="50"/>
      <c r="FXN198" s="50"/>
      <c r="FXO198" s="50"/>
      <c r="FXP198" s="50"/>
      <c r="FXQ198" s="50"/>
      <c r="FXR198" s="50"/>
      <c r="FXS198" s="50"/>
      <c r="FXT198" s="50"/>
      <c r="FXU198" s="50"/>
      <c r="FXV198" s="50"/>
      <c r="FXW198" s="50"/>
      <c r="FXX198" s="50"/>
      <c r="FXY198" s="50"/>
      <c r="FXZ198" s="50"/>
      <c r="FYA198" s="50"/>
      <c r="FYB198" s="50"/>
      <c r="FYC198" s="50"/>
      <c r="FYD198" s="50"/>
      <c r="FYE198" s="50"/>
      <c r="FYF198" s="50"/>
      <c r="FYG198" s="50"/>
      <c r="FYH198" s="50"/>
      <c r="FYI198" s="50"/>
      <c r="FYJ198" s="50"/>
      <c r="FYK198" s="50"/>
      <c r="FYL198" s="50"/>
      <c r="FYM198" s="50"/>
      <c r="FYN198" s="50"/>
      <c r="FYO198" s="50"/>
      <c r="FYP198" s="50"/>
      <c r="FYQ198" s="50"/>
      <c r="FYR198" s="50"/>
      <c r="FYS198" s="50"/>
      <c r="FYT198" s="50"/>
      <c r="FYU198" s="50"/>
      <c r="FYV198" s="50"/>
      <c r="FYW198" s="50"/>
      <c r="FYX198" s="50"/>
      <c r="FYY198" s="50"/>
      <c r="FYZ198" s="50"/>
      <c r="FZA198" s="50"/>
      <c r="FZB198" s="50"/>
      <c r="FZC198" s="50"/>
      <c r="FZD198" s="50"/>
      <c r="FZE198" s="50"/>
      <c r="FZF198" s="50"/>
      <c r="FZG198" s="50"/>
      <c r="FZH198" s="50"/>
      <c r="FZI198" s="50"/>
      <c r="FZJ198" s="50"/>
      <c r="FZK198" s="50"/>
      <c r="FZL198" s="50"/>
      <c r="FZM198" s="50"/>
      <c r="FZN198" s="50"/>
      <c r="FZO198" s="50"/>
      <c r="FZP198" s="50"/>
      <c r="FZQ198" s="50"/>
      <c r="FZR198" s="50"/>
      <c r="FZS198" s="50"/>
      <c r="FZT198" s="50"/>
      <c r="FZU198" s="50"/>
      <c r="FZV198" s="50"/>
      <c r="FZW198" s="50"/>
      <c r="FZX198" s="50"/>
      <c r="FZY198" s="50"/>
      <c r="FZZ198" s="50"/>
      <c r="GAA198" s="50"/>
      <c r="GAB198" s="50"/>
      <c r="GAC198" s="50"/>
      <c r="GAD198" s="50"/>
      <c r="GAE198" s="50"/>
      <c r="GAF198" s="50"/>
      <c r="GAG198" s="50"/>
      <c r="GAH198" s="50"/>
      <c r="GAI198" s="50"/>
      <c r="GAJ198" s="50"/>
      <c r="GAK198" s="50"/>
      <c r="GAL198" s="50"/>
      <c r="GAM198" s="50"/>
      <c r="GAN198" s="50"/>
      <c r="GAO198" s="50"/>
      <c r="GAP198" s="50"/>
      <c r="GAQ198" s="50"/>
      <c r="GAR198" s="50"/>
      <c r="GAS198" s="50"/>
      <c r="GAT198" s="50"/>
      <c r="GAU198" s="50"/>
      <c r="GAV198" s="50"/>
      <c r="GAW198" s="50"/>
      <c r="GAX198" s="50"/>
      <c r="GAY198" s="50"/>
      <c r="GAZ198" s="50"/>
      <c r="GBA198" s="50"/>
      <c r="GBB198" s="50"/>
      <c r="GBC198" s="50"/>
      <c r="GBD198" s="50"/>
      <c r="GBE198" s="50"/>
      <c r="GBF198" s="50"/>
      <c r="GBG198" s="50"/>
      <c r="GBH198" s="50"/>
      <c r="GBI198" s="50"/>
      <c r="GBJ198" s="50"/>
      <c r="GBK198" s="50"/>
      <c r="GBL198" s="50"/>
      <c r="GBM198" s="50"/>
      <c r="GBN198" s="50"/>
      <c r="GBO198" s="50"/>
      <c r="GBP198" s="50"/>
      <c r="GBQ198" s="50"/>
      <c r="GBR198" s="50"/>
      <c r="GBS198" s="50"/>
      <c r="GBT198" s="50"/>
      <c r="GBU198" s="50"/>
      <c r="GBV198" s="50"/>
      <c r="GBW198" s="50"/>
      <c r="GBX198" s="50"/>
      <c r="GBY198" s="50"/>
      <c r="GBZ198" s="50"/>
      <c r="GCA198" s="50"/>
      <c r="GCB198" s="50"/>
      <c r="GCC198" s="50"/>
      <c r="GCD198" s="50"/>
      <c r="GCE198" s="50"/>
      <c r="GCF198" s="50"/>
      <c r="GCG198" s="50"/>
      <c r="GCH198" s="50"/>
      <c r="GCI198" s="50"/>
      <c r="GCJ198" s="50"/>
      <c r="GCK198" s="50"/>
      <c r="GCL198" s="50"/>
      <c r="GCM198" s="50"/>
      <c r="GCN198" s="50"/>
      <c r="GCO198" s="50"/>
      <c r="GCP198" s="50"/>
      <c r="GCQ198" s="50"/>
      <c r="GCR198" s="50"/>
      <c r="GCS198" s="50"/>
      <c r="GCT198" s="50"/>
      <c r="GCU198" s="50"/>
      <c r="GCV198" s="50"/>
      <c r="GCW198" s="50"/>
      <c r="GCX198" s="50"/>
      <c r="GCY198" s="50"/>
      <c r="GCZ198" s="50"/>
      <c r="GDA198" s="50"/>
      <c r="GDB198" s="50"/>
      <c r="GDC198" s="50"/>
      <c r="GDD198" s="50"/>
      <c r="GDE198" s="50"/>
      <c r="GDF198" s="50"/>
      <c r="GDG198" s="50"/>
      <c r="GDH198" s="50"/>
      <c r="GDI198" s="50"/>
      <c r="GDJ198" s="50"/>
      <c r="GDK198" s="50"/>
      <c r="GDL198" s="50"/>
      <c r="GDM198" s="50"/>
      <c r="GDN198" s="50"/>
      <c r="GDO198" s="50"/>
      <c r="GDP198" s="50"/>
      <c r="GDQ198" s="50"/>
      <c r="GDR198" s="50"/>
      <c r="GDS198" s="50"/>
      <c r="GDT198" s="50"/>
      <c r="GDU198" s="50"/>
      <c r="GDV198" s="50"/>
      <c r="GDW198" s="50"/>
      <c r="GDX198" s="50"/>
      <c r="GDY198" s="50"/>
      <c r="GDZ198" s="50"/>
      <c r="GEA198" s="50"/>
      <c r="GEB198" s="50"/>
      <c r="GEC198" s="50"/>
      <c r="GED198" s="50"/>
      <c r="GEE198" s="50"/>
      <c r="GEF198" s="50"/>
      <c r="GEG198" s="50"/>
      <c r="GEH198" s="50"/>
      <c r="GEI198" s="50"/>
      <c r="GEJ198" s="50"/>
      <c r="GEK198" s="50"/>
      <c r="GEL198" s="50"/>
      <c r="GEM198" s="50"/>
      <c r="GEN198" s="50"/>
      <c r="GEO198" s="50"/>
      <c r="GEP198" s="50"/>
      <c r="GEQ198" s="50"/>
      <c r="GER198" s="50"/>
      <c r="GES198" s="50"/>
      <c r="GET198" s="50"/>
      <c r="GEU198" s="50"/>
      <c r="GEV198" s="50"/>
      <c r="GEW198" s="50"/>
      <c r="GEX198" s="50"/>
      <c r="GEY198" s="50"/>
      <c r="GEZ198" s="50"/>
      <c r="GFA198" s="50"/>
      <c r="GFB198" s="50"/>
      <c r="GFC198" s="50"/>
      <c r="GFD198" s="50"/>
      <c r="GFE198" s="50"/>
      <c r="GFF198" s="50"/>
      <c r="GFG198" s="50"/>
      <c r="GFH198" s="50"/>
      <c r="GFI198" s="50"/>
      <c r="GFJ198" s="50"/>
      <c r="GFK198" s="50"/>
      <c r="GFL198" s="50"/>
      <c r="GFM198" s="50"/>
      <c r="GFN198" s="50"/>
      <c r="GFO198" s="50"/>
      <c r="GFP198" s="50"/>
      <c r="GFQ198" s="50"/>
      <c r="GFR198" s="50"/>
      <c r="GFS198" s="50"/>
      <c r="GFT198" s="50"/>
      <c r="GFU198" s="50"/>
      <c r="GFV198" s="50"/>
      <c r="GFW198" s="50"/>
      <c r="GFX198" s="50"/>
      <c r="GFY198" s="50"/>
      <c r="GFZ198" s="50"/>
      <c r="GGA198" s="50"/>
      <c r="GGB198" s="50"/>
      <c r="GGC198" s="50"/>
      <c r="GGD198" s="50"/>
      <c r="GGE198" s="50"/>
      <c r="GGF198" s="50"/>
      <c r="GGG198" s="50"/>
      <c r="GGH198" s="50"/>
      <c r="GGI198" s="50"/>
      <c r="GGJ198" s="50"/>
      <c r="GGK198" s="50"/>
      <c r="GGL198" s="50"/>
      <c r="GGM198" s="50"/>
      <c r="GGN198" s="50"/>
      <c r="GGO198" s="50"/>
      <c r="GGP198" s="50"/>
      <c r="GGQ198" s="50"/>
      <c r="GGR198" s="50"/>
      <c r="GGS198" s="50"/>
      <c r="GGT198" s="50"/>
      <c r="GGU198" s="50"/>
      <c r="GGV198" s="50"/>
      <c r="GGW198" s="50"/>
      <c r="GGX198" s="50"/>
      <c r="GGY198" s="50"/>
      <c r="GGZ198" s="50"/>
      <c r="GHA198" s="50"/>
      <c r="GHB198" s="50"/>
      <c r="GHC198" s="50"/>
      <c r="GHD198" s="50"/>
      <c r="GHE198" s="50"/>
      <c r="GHF198" s="50"/>
      <c r="GHG198" s="50"/>
      <c r="GHH198" s="50"/>
      <c r="GHI198" s="50"/>
      <c r="GHJ198" s="50"/>
      <c r="GHK198" s="50"/>
      <c r="GHL198" s="50"/>
      <c r="GHM198" s="50"/>
      <c r="GHN198" s="50"/>
      <c r="GHO198" s="50"/>
      <c r="GHP198" s="50"/>
      <c r="GHQ198" s="50"/>
      <c r="GHR198" s="50"/>
      <c r="GHS198" s="50"/>
      <c r="GHT198" s="50"/>
      <c r="GHU198" s="50"/>
      <c r="GHV198" s="50"/>
      <c r="GHW198" s="50"/>
      <c r="GHX198" s="50"/>
      <c r="GHY198" s="50"/>
      <c r="GHZ198" s="50"/>
      <c r="GIA198" s="50"/>
      <c r="GIB198" s="50"/>
      <c r="GIC198" s="50"/>
      <c r="GID198" s="50"/>
      <c r="GIE198" s="50"/>
      <c r="GIF198" s="50"/>
      <c r="GIG198" s="50"/>
      <c r="GIH198" s="50"/>
      <c r="GII198" s="50"/>
      <c r="GIJ198" s="50"/>
      <c r="GIK198" s="50"/>
      <c r="GIL198" s="50"/>
      <c r="GIM198" s="50"/>
      <c r="GIN198" s="50"/>
      <c r="GIO198" s="50"/>
      <c r="GIP198" s="50"/>
      <c r="GIQ198" s="50"/>
      <c r="GIR198" s="50"/>
      <c r="GIS198" s="50"/>
      <c r="GIT198" s="50"/>
      <c r="GIU198" s="50"/>
      <c r="GIV198" s="50"/>
      <c r="GIW198" s="50"/>
      <c r="GIX198" s="50"/>
      <c r="GIY198" s="50"/>
      <c r="GIZ198" s="50"/>
      <c r="GJA198" s="50"/>
      <c r="GJB198" s="50"/>
      <c r="GJC198" s="50"/>
      <c r="GJD198" s="50"/>
      <c r="GJE198" s="50"/>
      <c r="GJF198" s="50"/>
      <c r="GJG198" s="50"/>
      <c r="GJH198" s="50"/>
      <c r="GJI198" s="50"/>
      <c r="GJJ198" s="50"/>
      <c r="GJK198" s="50"/>
      <c r="GJL198" s="50"/>
      <c r="GJM198" s="50"/>
      <c r="GJN198" s="50"/>
      <c r="GJO198" s="50"/>
      <c r="GJP198" s="50"/>
      <c r="GJQ198" s="50"/>
      <c r="GJR198" s="50"/>
      <c r="GJS198" s="50"/>
      <c r="GJT198" s="50"/>
      <c r="GJU198" s="50"/>
      <c r="GJV198" s="50"/>
      <c r="GJW198" s="50"/>
      <c r="GJX198" s="50"/>
      <c r="GJY198" s="50"/>
      <c r="GJZ198" s="50"/>
      <c r="GKA198" s="50"/>
      <c r="GKB198" s="50"/>
      <c r="GKC198" s="50"/>
      <c r="GKD198" s="50"/>
      <c r="GKE198" s="50"/>
      <c r="GKF198" s="50"/>
      <c r="GKG198" s="50"/>
      <c r="GKH198" s="50"/>
      <c r="GKI198" s="50"/>
      <c r="GKJ198" s="50"/>
      <c r="GKK198" s="50"/>
      <c r="GKL198" s="50"/>
      <c r="GKM198" s="50"/>
      <c r="GKN198" s="50"/>
      <c r="GKO198" s="50"/>
      <c r="GKP198" s="50"/>
      <c r="GKQ198" s="50"/>
      <c r="GKR198" s="50"/>
      <c r="GKS198" s="50"/>
      <c r="GKT198" s="50"/>
      <c r="GKU198" s="50"/>
      <c r="GKV198" s="50"/>
      <c r="GKW198" s="50"/>
      <c r="GKX198" s="50"/>
      <c r="GKY198" s="50"/>
      <c r="GKZ198" s="50"/>
      <c r="GLA198" s="50"/>
      <c r="GLB198" s="50"/>
      <c r="GLC198" s="50"/>
      <c r="GLD198" s="50"/>
      <c r="GLE198" s="50"/>
      <c r="GLF198" s="50"/>
      <c r="GLG198" s="50"/>
      <c r="GLH198" s="50"/>
      <c r="GLI198" s="50"/>
      <c r="GLJ198" s="50"/>
      <c r="GLK198" s="50"/>
      <c r="GLL198" s="50"/>
      <c r="GLM198" s="50"/>
      <c r="GLN198" s="50"/>
      <c r="GLO198" s="50"/>
      <c r="GLP198" s="50"/>
      <c r="GLQ198" s="50"/>
      <c r="GLR198" s="50"/>
      <c r="GLS198" s="50"/>
      <c r="GLT198" s="50"/>
      <c r="GLU198" s="50"/>
      <c r="GLV198" s="50"/>
      <c r="GLW198" s="50"/>
      <c r="GLX198" s="50"/>
      <c r="GLY198" s="50"/>
      <c r="GLZ198" s="50"/>
      <c r="GMA198" s="50"/>
      <c r="GMB198" s="50"/>
      <c r="GMC198" s="50"/>
      <c r="GMD198" s="50"/>
      <c r="GME198" s="50"/>
      <c r="GMF198" s="50"/>
      <c r="GMG198" s="50"/>
      <c r="GMH198" s="50"/>
      <c r="GMI198" s="50"/>
      <c r="GMJ198" s="50"/>
      <c r="GMK198" s="50"/>
      <c r="GML198" s="50"/>
      <c r="GMM198" s="50"/>
      <c r="GMN198" s="50"/>
      <c r="GMO198" s="50"/>
      <c r="GMP198" s="50"/>
      <c r="GMQ198" s="50"/>
      <c r="GMR198" s="50"/>
      <c r="GMS198" s="50"/>
      <c r="GMT198" s="50"/>
      <c r="GMU198" s="50"/>
      <c r="GMV198" s="50"/>
      <c r="GMW198" s="50"/>
      <c r="GMX198" s="50"/>
      <c r="GMY198" s="50"/>
      <c r="GMZ198" s="50"/>
      <c r="GNA198" s="50"/>
      <c r="GNB198" s="50"/>
      <c r="GNC198" s="50"/>
      <c r="GND198" s="50"/>
      <c r="GNE198" s="50"/>
      <c r="GNF198" s="50"/>
      <c r="GNG198" s="50"/>
      <c r="GNH198" s="50"/>
      <c r="GNI198" s="50"/>
      <c r="GNJ198" s="50"/>
      <c r="GNK198" s="50"/>
      <c r="GNL198" s="50"/>
      <c r="GNM198" s="50"/>
      <c r="GNN198" s="50"/>
      <c r="GNO198" s="50"/>
      <c r="GNP198" s="50"/>
      <c r="GNQ198" s="50"/>
      <c r="GNR198" s="50"/>
      <c r="GNS198" s="50"/>
      <c r="GNT198" s="50"/>
      <c r="GNU198" s="50"/>
      <c r="GNV198" s="50"/>
      <c r="GNW198" s="50"/>
      <c r="GNX198" s="50"/>
      <c r="GNY198" s="50"/>
      <c r="GNZ198" s="50"/>
      <c r="GOA198" s="50"/>
      <c r="GOB198" s="50"/>
      <c r="GOC198" s="50"/>
      <c r="GOD198" s="50"/>
      <c r="GOE198" s="50"/>
      <c r="GOF198" s="50"/>
      <c r="GOG198" s="50"/>
      <c r="GOH198" s="50"/>
      <c r="GOI198" s="50"/>
      <c r="GOJ198" s="50"/>
      <c r="GOK198" s="50"/>
      <c r="GOL198" s="50"/>
      <c r="GOM198" s="50"/>
      <c r="GON198" s="50"/>
      <c r="GOO198" s="50"/>
      <c r="GOP198" s="50"/>
      <c r="GOQ198" s="50"/>
      <c r="GOR198" s="50"/>
      <c r="GOS198" s="50"/>
      <c r="GOT198" s="50"/>
      <c r="GOU198" s="50"/>
      <c r="GOV198" s="50"/>
      <c r="GOW198" s="50"/>
      <c r="GOX198" s="50"/>
      <c r="GOY198" s="50"/>
      <c r="GOZ198" s="50"/>
      <c r="GPA198" s="50"/>
      <c r="GPB198" s="50"/>
      <c r="GPC198" s="50"/>
      <c r="GPD198" s="50"/>
      <c r="GPE198" s="50"/>
      <c r="GPF198" s="50"/>
      <c r="GPG198" s="50"/>
      <c r="GPH198" s="50"/>
      <c r="GPI198" s="50"/>
      <c r="GPJ198" s="50"/>
      <c r="GPK198" s="50"/>
      <c r="GPL198" s="50"/>
      <c r="GPM198" s="50"/>
      <c r="GPN198" s="50"/>
      <c r="GPO198" s="50"/>
      <c r="GPP198" s="50"/>
      <c r="GPQ198" s="50"/>
      <c r="GPR198" s="50"/>
      <c r="GPS198" s="50"/>
      <c r="GPT198" s="50"/>
      <c r="GPU198" s="50"/>
      <c r="GPV198" s="50"/>
      <c r="GPW198" s="50"/>
      <c r="GPX198" s="50"/>
      <c r="GPY198" s="50"/>
      <c r="GPZ198" s="50"/>
      <c r="GQA198" s="50"/>
      <c r="GQB198" s="50"/>
      <c r="GQC198" s="50"/>
      <c r="GQD198" s="50"/>
      <c r="GQE198" s="50"/>
      <c r="GQF198" s="50"/>
      <c r="GQG198" s="50"/>
      <c r="GQH198" s="50"/>
      <c r="GQI198" s="50"/>
      <c r="GQJ198" s="50"/>
      <c r="GQK198" s="50"/>
      <c r="GQL198" s="50"/>
      <c r="GQM198" s="50"/>
      <c r="GQN198" s="50"/>
      <c r="GQO198" s="50"/>
      <c r="GQP198" s="50"/>
      <c r="GQQ198" s="50"/>
      <c r="GQR198" s="50"/>
      <c r="GQS198" s="50"/>
      <c r="GQT198" s="50"/>
      <c r="GQU198" s="50"/>
      <c r="GQV198" s="50"/>
      <c r="GQW198" s="50"/>
      <c r="GQX198" s="50"/>
      <c r="GQY198" s="50"/>
      <c r="GQZ198" s="50"/>
      <c r="GRA198" s="50"/>
      <c r="GRB198" s="50"/>
      <c r="GRC198" s="50"/>
      <c r="GRD198" s="50"/>
      <c r="GRE198" s="50"/>
      <c r="GRF198" s="50"/>
      <c r="GRG198" s="50"/>
      <c r="GRH198" s="50"/>
      <c r="GRI198" s="50"/>
      <c r="GRJ198" s="50"/>
      <c r="GRK198" s="50"/>
      <c r="GRL198" s="50"/>
      <c r="GRM198" s="50"/>
      <c r="GRN198" s="50"/>
      <c r="GRO198" s="50"/>
      <c r="GRP198" s="50"/>
      <c r="GRQ198" s="50"/>
      <c r="GRR198" s="50"/>
      <c r="GRS198" s="50"/>
      <c r="GRT198" s="50"/>
      <c r="GRU198" s="50"/>
      <c r="GRV198" s="50"/>
      <c r="GRW198" s="50"/>
      <c r="GRX198" s="50"/>
      <c r="GRY198" s="50"/>
      <c r="GRZ198" s="50"/>
      <c r="GSA198" s="50"/>
      <c r="GSB198" s="50"/>
      <c r="GSC198" s="50"/>
      <c r="GSD198" s="50"/>
      <c r="GSE198" s="50"/>
      <c r="GSF198" s="50"/>
      <c r="GSG198" s="50"/>
      <c r="GSH198" s="50"/>
      <c r="GSI198" s="50"/>
      <c r="GSJ198" s="50"/>
      <c r="GSK198" s="50"/>
      <c r="GSL198" s="50"/>
      <c r="GSM198" s="50"/>
      <c r="GSN198" s="50"/>
      <c r="GSO198" s="50"/>
      <c r="GSP198" s="50"/>
      <c r="GSQ198" s="50"/>
      <c r="GSR198" s="50"/>
      <c r="GSS198" s="50"/>
      <c r="GST198" s="50"/>
      <c r="GSU198" s="50"/>
      <c r="GSV198" s="50"/>
      <c r="GSW198" s="50"/>
      <c r="GSX198" s="50"/>
      <c r="GSY198" s="50"/>
      <c r="GSZ198" s="50"/>
      <c r="GTA198" s="50"/>
      <c r="GTB198" s="50"/>
      <c r="GTC198" s="50"/>
      <c r="GTD198" s="50"/>
      <c r="GTE198" s="50"/>
      <c r="GTF198" s="50"/>
      <c r="GTG198" s="50"/>
      <c r="GTH198" s="50"/>
      <c r="GTI198" s="50"/>
      <c r="GTJ198" s="50"/>
      <c r="GTK198" s="50"/>
      <c r="GTL198" s="50"/>
      <c r="GTM198" s="50"/>
      <c r="GTN198" s="50"/>
      <c r="GTO198" s="50"/>
      <c r="GTP198" s="50"/>
      <c r="GTQ198" s="50"/>
      <c r="GTR198" s="50"/>
      <c r="GTS198" s="50"/>
      <c r="GTT198" s="50"/>
      <c r="GTU198" s="50"/>
      <c r="GTV198" s="50"/>
      <c r="GTW198" s="50"/>
      <c r="GTX198" s="50"/>
      <c r="GTY198" s="50"/>
      <c r="GTZ198" s="50"/>
      <c r="GUA198" s="50"/>
      <c r="GUB198" s="50"/>
      <c r="GUC198" s="50"/>
      <c r="GUD198" s="50"/>
      <c r="GUE198" s="50"/>
      <c r="GUF198" s="50"/>
      <c r="GUG198" s="50"/>
      <c r="GUH198" s="50"/>
      <c r="GUI198" s="50"/>
      <c r="GUJ198" s="50"/>
      <c r="GUK198" s="50"/>
      <c r="GUL198" s="50"/>
      <c r="GUM198" s="50"/>
      <c r="GUN198" s="50"/>
      <c r="GUO198" s="50"/>
      <c r="GUP198" s="50"/>
      <c r="GUQ198" s="50"/>
      <c r="GUR198" s="50"/>
      <c r="GUS198" s="50"/>
      <c r="GUT198" s="50"/>
      <c r="GUU198" s="50"/>
      <c r="GUV198" s="50"/>
      <c r="GUW198" s="50"/>
      <c r="GUX198" s="50"/>
      <c r="GUY198" s="50"/>
      <c r="GUZ198" s="50"/>
      <c r="GVA198" s="50"/>
      <c r="GVB198" s="50"/>
      <c r="GVC198" s="50"/>
      <c r="GVD198" s="50"/>
      <c r="GVE198" s="50"/>
      <c r="GVF198" s="50"/>
      <c r="GVG198" s="50"/>
      <c r="GVH198" s="50"/>
      <c r="GVI198" s="50"/>
      <c r="GVJ198" s="50"/>
      <c r="GVK198" s="50"/>
      <c r="GVL198" s="50"/>
      <c r="GVM198" s="50"/>
      <c r="GVN198" s="50"/>
      <c r="GVO198" s="50"/>
      <c r="GVP198" s="50"/>
      <c r="GVQ198" s="50"/>
      <c r="GVR198" s="50"/>
      <c r="GVS198" s="50"/>
      <c r="GVT198" s="50"/>
      <c r="GVU198" s="50"/>
      <c r="GVV198" s="50"/>
      <c r="GVW198" s="50"/>
      <c r="GVX198" s="50"/>
      <c r="GVY198" s="50"/>
      <c r="GVZ198" s="50"/>
      <c r="GWA198" s="50"/>
      <c r="GWB198" s="50"/>
      <c r="GWC198" s="50"/>
      <c r="GWD198" s="50"/>
      <c r="GWE198" s="50"/>
      <c r="GWF198" s="50"/>
      <c r="GWG198" s="50"/>
      <c r="GWH198" s="50"/>
      <c r="GWI198" s="50"/>
      <c r="GWJ198" s="50"/>
      <c r="GWK198" s="50"/>
      <c r="GWL198" s="50"/>
      <c r="GWM198" s="50"/>
      <c r="GWN198" s="50"/>
      <c r="GWO198" s="50"/>
      <c r="GWP198" s="50"/>
      <c r="GWQ198" s="50"/>
      <c r="GWR198" s="50"/>
      <c r="GWS198" s="50"/>
      <c r="GWT198" s="50"/>
      <c r="GWU198" s="50"/>
      <c r="GWV198" s="50"/>
      <c r="GWW198" s="50"/>
      <c r="GWX198" s="50"/>
      <c r="GWY198" s="50"/>
      <c r="GWZ198" s="50"/>
      <c r="GXA198" s="50"/>
      <c r="GXB198" s="50"/>
      <c r="GXC198" s="50"/>
      <c r="GXD198" s="50"/>
      <c r="GXE198" s="50"/>
      <c r="GXF198" s="50"/>
      <c r="GXG198" s="50"/>
      <c r="GXH198" s="50"/>
      <c r="GXI198" s="50"/>
      <c r="GXJ198" s="50"/>
      <c r="GXK198" s="50"/>
      <c r="GXL198" s="50"/>
      <c r="GXM198" s="50"/>
      <c r="GXN198" s="50"/>
      <c r="GXO198" s="50"/>
      <c r="GXP198" s="50"/>
      <c r="GXQ198" s="50"/>
      <c r="GXR198" s="50"/>
      <c r="GXS198" s="50"/>
      <c r="GXT198" s="50"/>
      <c r="GXU198" s="50"/>
      <c r="GXV198" s="50"/>
      <c r="GXW198" s="50"/>
      <c r="GXX198" s="50"/>
      <c r="GXY198" s="50"/>
      <c r="GXZ198" s="50"/>
      <c r="GYA198" s="50"/>
      <c r="GYB198" s="50"/>
      <c r="GYC198" s="50"/>
      <c r="GYD198" s="50"/>
      <c r="GYE198" s="50"/>
      <c r="GYF198" s="50"/>
      <c r="GYG198" s="50"/>
      <c r="GYH198" s="50"/>
      <c r="GYI198" s="50"/>
      <c r="GYJ198" s="50"/>
      <c r="GYK198" s="50"/>
      <c r="GYL198" s="50"/>
      <c r="GYM198" s="50"/>
      <c r="GYN198" s="50"/>
      <c r="GYO198" s="50"/>
      <c r="GYP198" s="50"/>
      <c r="GYQ198" s="50"/>
      <c r="GYR198" s="50"/>
      <c r="GYS198" s="50"/>
      <c r="GYT198" s="50"/>
      <c r="GYU198" s="50"/>
      <c r="GYV198" s="50"/>
      <c r="GYW198" s="50"/>
      <c r="GYX198" s="50"/>
      <c r="GYY198" s="50"/>
      <c r="GYZ198" s="50"/>
      <c r="GZA198" s="50"/>
      <c r="GZB198" s="50"/>
      <c r="GZC198" s="50"/>
      <c r="GZD198" s="50"/>
      <c r="GZE198" s="50"/>
      <c r="GZF198" s="50"/>
      <c r="GZG198" s="50"/>
      <c r="GZH198" s="50"/>
      <c r="GZI198" s="50"/>
      <c r="GZJ198" s="50"/>
      <c r="GZK198" s="50"/>
      <c r="GZL198" s="50"/>
      <c r="GZM198" s="50"/>
      <c r="GZN198" s="50"/>
      <c r="GZO198" s="50"/>
      <c r="GZP198" s="50"/>
      <c r="GZQ198" s="50"/>
      <c r="GZR198" s="50"/>
      <c r="GZS198" s="50"/>
      <c r="GZT198" s="50"/>
      <c r="GZU198" s="50"/>
      <c r="GZV198" s="50"/>
      <c r="GZW198" s="50"/>
      <c r="GZX198" s="50"/>
      <c r="GZY198" s="50"/>
      <c r="GZZ198" s="50"/>
      <c r="HAA198" s="50"/>
      <c r="HAB198" s="50"/>
      <c r="HAC198" s="50"/>
      <c r="HAD198" s="50"/>
      <c r="HAE198" s="50"/>
      <c r="HAF198" s="50"/>
      <c r="HAG198" s="50"/>
      <c r="HAH198" s="50"/>
      <c r="HAI198" s="50"/>
      <c r="HAJ198" s="50"/>
      <c r="HAK198" s="50"/>
      <c r="HAL198" s="50"/>
      <c r="HAM198" s="50"/>
      <c r="HAN198" s="50"/>
      <c r="HAO198" s="50"/>
      <c r="HAP198" s="50"/>
      <c r="HAQ198" s="50"/>
      <c r="HAR198" s="50"/>
      <c r="HAS198" s="50"/>
      <c r="HAT198" s="50"/>
      <c r="HAU198" s="50"/>
      <c r="HAV198" s="50"/>
      <c r="HAW198" s="50"/>
      <c r="HAX198" s="50"/>
      <c r="HAY198" s="50"/>
      <c r="HAZ198" s="50"/>
      <c r="HBA198" s="50"/>
      <c r="HBB198" s="50"/>
      <c r="HBC198" s="50"/>
      <c r="HBD198" s="50"/>
      <c r="HBE198" s="50"/>
      <c r="HBF198" s="50"/>
      <c r="HBG198" s="50"/>
      <c r="HBH198" s="50"/>
      <c r="HBI198" s="50"/>
      <c r="HBJ198" s="50"/>
      <c r="HBK198" s="50"/>
      <c r="HBL198" s="50"/>
      <c r="HBM198" s="50"/>
      <c r="HBN198" s="50"/>
      <c r="HBO198" s="50"/>
      <c r="HBP198" s="50"/>
      <c r="HBQ198" s="50"/>
      <c r="HBR198" s="50"/>
      <c r="HBS198" s="50"/>
      <c r="HBT198" s="50"/>
      <c r="HBU198" s="50"/>
      <c r="HBV198" s="50"/>
      <c r="HBW198" s="50"/>
      <c r="HBX198" s="50"/>
      <c r="HBY198" s="50"/>
      <c r="HBZ198" s="50"/>
      <c r="HCA198" s="50"/>
      <c r="HCB198" s="50"/>
      <c r="HCC198" s="50"/>
      <c r="HCD198" s="50"/>
      <c r="HCE198" s="50"/>
      <c r="HCF198" s="50"/>
      <c r="HCG198" s="50"/>
      <c r="HCH198" s="50"/>
      <c r="HCI198" s="50"/>
      <c r="HCJ198" s="50"/>
      <c r="HCK198" s="50"/>
      <c r="HCL198" s="50"/>
      <c r="HCM198" s="50"/>
      <c r="HCN198" s="50"/>
      <c r="HCO198" s="50"/>
      <c r="HCP198" s="50"/>
      <c r="HCQ198" s="50"/>
      <c r="HCR198" s="50"/>
      <c r="HCS198" s="50"/>
      <c r="HCT198" s="50"/>
      <c r="HCU198" s="50"/>
      <c r="HCV198" s="50"/>
      <c r="HCW198" s="50"/>
      <c r="HCX198" s="50"/>
      <c r="HCY198" s="50"/>
      <c r="HCZ198" s="50"/>
      <c r="HDA198" s="50"/>
      <c r="HDB198" s="50"/>
      <c r="HDC198" s="50"/>
      <c r="HDD198" s="50"/>
      <c r="HDE198" s="50"/>
      <c r="HDF198" s="50"/>
      <c r="HDG198" s="50"/>
      <c r="HDH198" s="50"/>
      <c r="HDI198" s="50"/>
      <c r="HDJ198" s="50"/>
      <c r="HDK198" s="50"/>
      <c r="HDL198" s="50"/>
      <c r="HDM198" s="50"/>
      <c r="HDN198" s="50"/>
      <c r="HDO198" s="50"/>
      <c r="HDP198" s="50"/>
      <c r="HDQ198" s="50"/>
      <c r="HDR198" s="50"/>
      <c r="HDS198" s="50"/>
      <c r="HDT198" s="50"/>
      <c r="HDU198" s="50"/>
      <c r="HDV198" s="50"/>
      <c r="HDW198" s="50"/>
      <c r="HDX198" s="50"/>
      <c r="HDY198" s="50"/>
      <c r="HDZ198" s="50"/>
      <c r="HEA198" s="50"/>
      <c r="HEB198" s="50"/>
      <c r="HEC198" s="50"/>
      <c r="HED198" s="50"/>
      <c r="HEE198" s="50"/>
      <c r="HEF198" s="50"/>
      <c r="HEG198" s="50"/>
      <c r="HEH198" s="50"/>
      <c r="HEI198" s="50"/>
      <c r="HEJ198" s="50"/>
      <c r="HEK198" s="50"/>
      <c r="HEL198" s="50"/>
      <c r="HEM198" s="50"/>
      <c r="HEN198" s="50"/>
      <c r="HEO198" s="50"/>
      <c r="HEP198" s="50"/>
      <c r="HEQ198" s="50"/>
      <c r="HER198" s="50"/>
      <c r="HES198" s="50"/>
      <c r="HET198" s="50"/>
      <c r="HEU198" s="50"/>
      <c r="HEV198" s="50"/>
      <c r="HEW198" s="50"/>
      <c r="HEX198" s="50"/>
      <c r="HEY198" s="50"/>
      <c r="HEZ198" s="50"/>
      <c r="HFA198" s="50"/>
      <c r="HFB198" s="50"/>
      <c r="HFC198" s="50"/>
      <c r="HFD198" s="50"/>
      <c r="HFE198" s="50"/>
      <c r="HFF198" s="50"/>
      <c r="HFG198" s="50"/>
      <c r="HFH198" s="50"/>
      <c r="HFI198" s="50"/>
      <c r="HFJ198" s="50"/>
      <c r="HFK198" s="50"/>
      <c r="HFL198" s="50"/>
      <c r="HFM198" s="50"/>
      <c r="HFN198" s="50"/>
      <c r="HFO198" s="50"/>
      <c r="HFP198" s="50"/>
      <c r="HFQ198" s="50"/>
      <c r="HFR198" s="50"/>
      <c r="HFS198" s="50"/>
      <c r="HFT198" s="50"/>
      <c r="HFU198" s="50"/>
      <c r="HFV198" s="50"/>
      <c r="HFW198" s="50"/>
      <c r="HFX198" s="50"/>
      <c r="HFY198" s="50"/>
      <c r="HFZ198" s="50"/>
      <c r="HGA198" s="50"/>
      <c r="HGB198" s="50"/>
      <c r="HGC198" s="50"/>
      <c r="HGD198" s="50"/>
      <c r="HGE198" s="50"/>
      <c r="HGF198" s="50"/>
      <c r="HGG198" s="50"/>
      <c r="HGH198" s="50"/>
      <c r="HGI198" s="50"/>
      <c r="HGJ198" s="50"/>
      <c r="HGK198" s="50"/>
      <c r="HGL198" s="50"/>
      <c r="HGM198" s="50"/>
      <c r="HGN198" s="50"/>
      <c r="HGO198" s="50"/>
      <c r="HGP198" s="50"/>
      <c r="HGQ198" s="50"/>
      <c r="HGR198" s="50"/>
      <c r="HGS198" s="50"/>
      <c r="HGT198" s="50"/>
      <c r="HGU198" s="50"/>
      <c r="HGV198" s="50"/>
      <c r="HGW198" s="50"/>
      <c r="HGX198" s="50"/>
      <c r="HGY198" s="50"/>
      <c r="HGZ198" s="50"/>
      <c r="HHA198" s="50"/>
      <c r="HHB198" s="50"/>
      <c r="HHC198" s="50"/>
      <c r="HHD198" s="50"/>
      <c r="HHE198" s="50"/>
      <c r="HHF198" s="50"/>
      <c r="HHG198" s="50"/>
      <c r="HHH198" s="50"/>
      <c r="HHI198" s="50"/>
      <c r="HHJ198" s="50"/>
      <c r="HHK198" s="50"/>
      <c r="HHL198" s="50"/>
      <c r="HHM198" s="50"/>
      <c r="HHN198" s="50"/>
      <c r="HHO198" s="50"/>
      <c r="HHP198" s="50"/>
      <c r="HHQ198" s="50"/>
      <c r="HHR198" s="50"/>
      <c r="HHS198" s="50"/>
      <c r="HHT198" s="50"/>
      <c r="HHU198" s="50"/>
      <c r="HHV198" s="50"/>
      <c r="HHW198" s="50"/>
      <c r="HHX198" s="50"/>
      <c r="HHY198" s="50"/>
      <c r="HHZ198" s="50"/>
      <c r="HIA198" s="50"/>
      <c r="HIB198" s="50"/>
      <c r="HIC198" s="50"/>
      <c r="HID198" s="50"/>
      <c r="HIE198" s="50"/>
      <c r="HIF198" s="50"/>
      <c r="HIG198" s="50"/>
      <c r="HIH198" s="50"/>
      <c r="HII198" s="50"/>
      <c r="HIJ198" s="50"/>
      <c r="HIK198" s="50"/>
      <c r="HIL198" s="50"/>
      <c r="HIM198" s="50"/>
      <c r="HIN198" s="50"/>
      <c r="HIO198" s="50"/>
      <c r="HIP198" s="50"/>
      <c r="HIQ198" s="50"/>
      <c r="HIR198" s="50"/>
      <c r="HIS198" s="50"/>
      <c r="HIT198" s="50"/>
      <c r="HIU198" s="50"/>
      <c r="HIV198" s="50"/>
      <c r="HIW198" s="50"/>
      <c r="HIX198" s="50"/>
      <c r="HIY198" s="50"/>
      <c r="HIZ198" s="50"/>
      <c r="HJA198" s="50"/>
      <c r="HJB198" s="50"/>
      <c r="HJC198" s="50"/>
      <c r="HJD198" s="50"/>
      <c r="HJE198" s="50"/>
      <c r="HJF198" s="50"/>
      <c r="HJG198" s="50"/>
      <c r="HJH198" s="50"/>
      <c r="HJI198" s="50"/>
      <c r="HJJ198" s="50"/>
      <c r="HJK198" s="50"/>
      <c r="HJL198" s="50"/>
      <c r="HJM198" s="50"/>
      <c r="HJN198" s="50"/>
      <c r="HJO198" s="50"/>
      <c r="HJP198" s="50"/>
      <c r="HJQ198" s="50"/>
      <c r="HJR198" s="50"/>
      <c r="HJS198" s="50"/>
      <c r="HJT198" s="50"/>
      <c r="HJU198" s="50"/>
      <c r="HJV198" s="50"/>
      <c r="HJW198" s="50"/>
      <c r="HJX198" s="50"/>
      <c r="HJY198" s="50"/>
      <c r="HJZ198" s="50"/>
      <c r="HKA198" s="50"/>
      <c r="HKB198" s="50"/>
      <c r="HKC198" s="50"/>
      <c r="HKD198" s="50"/>
      <c r="HKE198" s="50"/>
      <c r="HKF198" s="50"/>
      <c r="HKG198" s="50"/>
      <c r="HKH198" s="50"/>
      <c r="HKI198" s="50"/>
      <c r="HKJ198" s="50"/>
      <c r="HKK198" s="50"/>
      <c r="HKL198" s="50"/>
      <c r="HKM198" s="50"/>
      <c r="HKN198" s="50"/>
      <c r="HKO198" s="50"/>
      <c r="HKP198" s="50"/>
      <c r="HKQ198" s="50"/>
      <c r="HKR198" s="50"/>
      <c r="HKS198" s="50"/>
      <c r="HKT198" s="50"/>
      <c r="HKU198" s="50"/>
      <c r="HKV198" s="50"/>
      <c r="HKW198" s="50"/>
      <c r="HKX198" s="50"/>
      <c r="HKY198" s="50"/>
      <c r="HKZ198" s="50"/>
      <c r="HLA198" s="50"/>
      <c r="HLB198" s="50"/>
      <c r="HLC198" s="50"/>
      <c r="HLD198" s="50"/>
      <c r="HLE198" s="50"/>
      <c r="HLF198" s="50"/>
      <c r="HLG198" s="50"/>
      <c r="HLH198" s="50"/>
      <c r="HLI198" s="50"/>
      <c r="HLJ198" s="50"/>
      <c r="HLK198" s="50"/>
      <c r="HLL198" s="50"/>
      <c r="HLM198" s="50"/>
      <c r="HLN198" s="50"/>
      <c r="HLO198" s="50"/>
      <c r="HLP198" s="50"/>
      <c r="HLQ198" s="50"/>
      <c r="HLR198" s="50"/>
      <c r="HLS198" s="50"/>
      <c r="HLT198" s="50"/>
      <c r="HLU198" s="50"/>
      <c r="HLV198" s="50"/>
      <c r="HLW198" s="50"/>
      <c r="HLX198" s="50"/>
      <c r="HLY198" s="50"/>
      <c r="HLZ198" s="50"/>
      <c r="HMA198" s="50"/>
      <c r="HMB198" s="50"/>
      <c r="HMC198" s="50"/>
      <c r="HMD198" s="50"/>
      <c r="HME198" s="50"/>
      <c r="HMF198" s="50"/>
      <c r="HMG198" s="50"/>
      <c r="HMH198" s="50"/>
      <c r="HMI198" s="50"/>
      <c r="HMJ198" s="50"/>
      <c r="HMK198" s="50"/>
      <c r="HML198" s="50"/>
      <c r="HMM198" s="50"/>
      <c r="HMN198" s="50"/>
      <c r="HMO198" s="50"/>
      <c r="HMP198" s="50"/>
      <c r="HMQ198" s="50"/>
      <c r="HMR198" s="50"/>
      <c r="HMS198" s="50"/>
      <c r="HMT198" s="50"/>
      <c r="HMU198" s="50"/>
      <c r="HMV198" s="50"/>
      <c r="HMW198" s="50"/>
      <c r="HMX198" s="50"/>
      <c r="HMY198" s="50"/>
      <c r="HMZ198" s="50"/>
      <c r="HNA198" s="50"/>
      <c r="HNB198" s="50"/>
      <c r="HNC198" s="50"/>
      <c r="HND198" s="50"/>
      <c r="HNE198" s="50"/>
      <c r="HNF198" s="50"/>
      <c r="HNG198" s="50"/>
      <c r="HNH198" s="50"/>
      <c r="HNI198" s="50"/>
      <c r="HNJ198" s="50"/>
      <c r="HNK198" s="50"/>
      <c r="HNL198" s="50"/>
      <c r="HNM198" s="50"/>
      <c r="HNN198" s="50"/>
      <c r="HNO198" s="50"/>
      <c r="HNP198" s="50"/>
      <c r="HNQ198" s="50"/>
      <c r="HNR198" s="50"/>
      <c r="HNS198" s="50"/>
      <c r="HNT198" s="50"/>
      <c r="HNU198" s="50"/>
      <c r="HNV198" s="50"/>
      <c r="HNW198" s="50"/>
      <c r="HNX198" s="50"/>
      <c r="HNY198" s="50"/>
      <c r="HNZ198" s="50"/>
      <c r="HOA198" s="50"/>
      <c r="HOB198" s="50"/>
      <c r="HOC198" s="50"/>
      <c r="HOD198" s="50"/>
      <c r="HOE198" s="50"/>
      <c r="HOF198" s="50"/>
      <c r="HOG198" s="50"/>
      <c r="HOH198" s="50"/>
      <c r="HOI198" s="50"/>
      <c r="HOJ198" s="50"/>
      <c r="HOK198" s="50"/>
      <c r="HOL198" s="50"/>
      <c r="HOM198" s="50"/>
      <c r="HON198" s="50"/>
      <c r="HOO198" s="50"/>
      <c r="HOP198" s="50"/>
      <c r="HOQ198" s="50"/>
      <c r="HOR198" s="50"/>
      <c r="HOS198" s="50"/>
      <c r="HOT198" s="50"/>
      <c r="HOU198" s="50"/>
      <c r="HOV198" s="50"/>
      <c r="HOW198" s="50"/>
      <c r="HOX198" s="50"/>
      <c r="HOY198" s="50"/>
      <c r="HOZ198" s="50"/>
      <c r="HPA198" s="50"/>
      <c r="HPB198" s="50"/>
      <c r="HPC198" s="50"/>
      <c r="HPD198" s="50"/>
      <c r="HPE198" s="50"/>
      <c r="HPF198" s="50"/>
      <c r="HPG198" s="50"/>
      <c r="HPH198" s="50"/>
      <c r="HPI198" s="50"/>
      <c r="HPJ198" s="50"/>
      <c r="HPK198" s="50"/>
      <c r="HPL198" s="50"/>
      <c r="HPM198" s="50"/>
      <c r="HPN198" s="50"/>
      <c r="HPO198" s="50"/>
      <c r="HPP198" s="50"/>
      <c r="HPQ198" s="50"/>
      <c r="HPR198" s="50"/>
      <c r="HPS198" s="50"/>
      <c r="HPT198" s="50"/>
      <c r="HPU198" s="50"/>
      <c r="HPV198" s="50"/>
      <c r="HPW198" s="50"/>
      <c r="HPX198" s="50"/>
      <c r="HPY198" s="50"/>
      <c r="HPZ198" s="50"/>
      <c r="HQA198" s="50"/>
      <c r="HQB198" s="50"/>
      <c r="HQC198" s="50"/>
      <c r="HQD198" s="50"/>
      <c r="HQE198" s="50"/>
      <c r="HQF198" s="50"/>
      <c r="HQG198" s="50"/>
      <c r="HQH198" s="50"/>
      <c r="HQI198" s="50"/>
      <c r="HQJ198" s="50"/>
      <c r="HQK198" s="50"/>
      <c r="HQL198" s="50"/>
      <c r="HQM198" s="50"/>
      <c r="HQN198" s="50"/>
      <c r="HQO198" s="50"/>
      <c r="HQP198" s="50"/>
      <c r="HQQ198" s="50"/>
      <c r="HQR198" s="50"/>
      <c r="HQS198" s="50"/>
      <c r="HQT198" s="50"/>
      <c r="HQU198" s="50"/>
      <c r="HQV198" s="50"/>
      <c r="HQW198" s="50"/>
      <c r="HQX198" s="50"/>
      <c r="HQY198" s="50"/>
      <c r="HQZ198" s="50"/>
      <c r="HRA198" s="50"/>
      <c r="HRB198" s="50"/>
      <c r="HRC198" s="50"/>
      <c r="HRD198" s="50"/>
      <c r="HRE198" s="50"/>
      <c r="HRF198" s="50"/>
      <c r="HRG198" s="50"/>
      <c r="HRH198" s="50"/>
      <c r="HRI198" s="50"/>
      <c r="HRJ198" s="50"/>
      <c r="HRK198" s="50"/>
      <c r="HRL198" s="50"/>
      <c r="HRM198" s="50"/>
      <c r="HRN198" s="50"/>
      <c r="HRO198" s="50"/>
      <c r="HRP198" s="50"/>
      <c r="HRQ198" s="50"/>
      <c r="HRR198" s="50"/>
      <c r="HRS198" s="50"/>
      <c r="HRT198" s="50"/>
      <c r="HRU198" s="50"/>
      <c r="HRV198" s="50"/>
      <c r="HRW198" s="50"/>
      <c r="HRX198" s="50"/>
      <c r="HRY198" s="50"/>
      <c r="HRZ198" s="50"/>
      <c r="HSA198" s="50"/>
      <c r="HSB198" s="50"/>
      <c r="HSC198" s="50"/>
      <c r="HSD198" s="50"/>
      <c r="HSE198" s="50"/>
      <c r="HSF198" s="50"/>
      <c r="HSG198" s="50"/>
      <c r="HSH198" s="50"/>
      <c r="HSI198" s="50"/>
      <c r="HSJ198" s="50"/>
      <c r="HSK198" s="50"/>
      <c r="HSL198" s="50"/>
      <c r="HSM198" s="50"/>
      <c r="HSN198" s="50"/>
      <c r="HSO198" s="50"/>
      <c r="HSP198" s="50"/>
      <c r="HSQ198" s="50"/>
      <c r="HSR198" s="50"/>
      <c r="HSS198" s="50"/>
      <c r="HST198" s="50"/>
      <c r="HSU198" s="50"/>
      <c r="HSV198" s="50"/>
      <c r="HSW198" s="50"/>
      <c r="HSX198" s="50"/>
      <c r="HSY198" s="50"/>
      <c r="HSZ198" s="50"/>
      <c r="HTA198" s="50"/>
      <c r="HTB198" s="50"/>
      <c r="HTC198" s="50"/>
      <c r="HTD198" s="50"/>
      <c r="HTE198" s="50"/>
      <c r="HTF198" s="50"/>
      <c r="HTG198" s="50"/>
      <c r="HTH198" s="50"/>
      <c r="HTI198" s="50"/>
      <c r="HTJ198" s="50"/>
      <c r="HTK198" s="50"/>
      <c r="HTL198" s="50"/>
      <c r="HTM198" s="50"/>
      <c r="HTN198" s="50"/>
      <c r="HTO198" s="50"/>
      <c r="HTP198" s="50"/>
      <c r="HTQ198" s="50"/>
      <c r="HTR198" s="50"/>
      <c r="HTS198" s="50"/>
      <c r="HTT198" s="50"/>
      <c r="HTU198" s="50"/>
      <c r="HTV198" s="50"/>
      <c r="HTW198" s="50"/>
      <c r="HTX198" s="50"/>
      <c r="HTY198" s="50"/>
      <c r="HTZ198" s="50"/>
      <c r="HUA198" s="50"/>
      <c r="HUB198" s="50"/>
      <c r="HUC198" s="50"/>
      <c r="HUD198" s="50"/>
      <c r="HUE198" s="50"/>
      <c r="HUF198" s="50"/>
      <c r="HUG198" s="50"/>
      <c r="HUH198" s="50"/>
      <c r="HUI198" s="50"/>
      <c r="HUJ198" s="50"/>
      <c r="HUK198" s="50"/>
      <c r="HUL198" s="50"/>
      <c r="HUM198" s="50"/>
      <c r="HUN198" s="50"/>
      <c r="HUO198" s="50"/>
      <c r="HUP198" s="50"/>
      <c r="HUQ198" s="50"/>
      <c r="HUR198" s="50"/>
      <c r="HUS198" s="50"/>
      <c r="HUT198" s="50"/>
      <c r="HUU198" s="50"/>
      <c r="HUV198" s="50"/>
      <c r="HUW198" s="50"/>
      <c r="HUX198" s="50"/>
      <c r="HUY198" s="50"/>
      <c r="HUZ198" s="50"/>
      <c r="HVA198" s="50"/>
      <c r="HVB198" s="50"/>
      <c r="HVC198" s="50"/>
      <c r="HVD198" s="50"/>
      <c r="HVE198" s="50"/>
      <c r="HVF198" s="50"/>
      <c r="HVG198" s="50"/>
      <c r="HVH198" s="50"/>
      <c r="HVI198" s="50"/>
      <c r="HVJ198" s="50"/>
      <c r="HVK198" s="50"/>
      <c r="HVL198" s="50"/>
      <c r="HVM198" s="50"/>
      <c r="HVN198" s="50"/>
      <c r="HVO198" s="50"/>
      <c r="HVP198" s="50"/>
      <c r="HVQ198" s="50"/>
      <c r="HVR198" s="50"/>
      <c r="HVS198" s="50"/>
      <c r="HVT198" s="50"/>
      <c r="HVU198" s="50"/>
      <c r="HVV198" s="50"/>
      <c r="HVW198" s="50"/>
      <c r="HVX198" s="50"/>
      <c r="HVY198" s="50"/>
      <c r="HVZ198" s="50"/>
      <c r="HWA198" s="50"/>
      <c r="HWB198" s="50"/>
      <c r="HWC198" s="50"/>
      <c r="HWD198" s="50"/>
      <c r="HWE198" s="50"/>
      <c r="HWF198" s="50"/>
      <c r="HWG198" s="50"/>
      <c r="HWH198" s="50"/>
      <c r="HWI198" s="50"/>
      <c r="HWJ198" s="50"/>
      <c r="HWK198" s="50"/>
      <c r="HWL198" s="50"/>
      <c r="HWM198" s="50"/>
      <c r="HWN198" s="50"/>
      <c r="HWO198" s="50"/>
      <c r="HWP198" s="50"/>
      <c r="HWQ198" s="50"/>
      <c r="HWR198" s="50"/>
      <c r="HWS198" s="50"/>
      <c r="HWT198" s="50"/>
      <c r="HWU198" s="50"/>
      <c r="HWV198" s="50"/>
      <c r="HWW198" s="50"/>
      <c r="HWX198" s="50"/>
      <c r="HWY198" s="50"/>
      <c r="HWZ198" s="50"/>
      <c r="HXA198" s="50"/>
      <c r="HXB198" s="50"/>
      <c r="HXC198" s="50"/>
      <c r="HXD198" s="50"/>
      <c r="HXE198" s="50"/>
      <c r="HXF198" s="50"/>
      <c r="HXG198" s="50"/>
      <c r="HXH198" s="50"/>
      <c r="HXI198" s="50"/>
      <c r="HXJ198" s="50"/>
      <c r="HXK198" s="50"/>
      <c r="HXL198" s="50"/>
      <c r="HXM198" s="50"/>
      <c r="HXN198" s="50"/>
      <c r="HXO198" s="50"/>
      <c r="HXP198" s="50"/>
      <c r="HXQ198" s="50"/>
      <c r="HXR198" s="50"/>
      <c r="HXS198" s="50"/>
      <c r="HXT198" s="50"/>
      <c r="HXU198" s="50"/>
      <c r="HXV198" s="50"/>
      <c r="HXW198" s="50"/>
      <c r="HXX198" s="50"/>
      <c r="HXY198" s="50"/>
      <c r="HXZ198" s="50"/>
      <c r="HYA198" s="50"/>
      <c r="HYB198" s="50"/>
      <c r="HYC198" s="50"/>
      <c r="HYD198" s="50"/>
      <c r="HYE198" s="50"/>
      <c r="HYF198" s="50"/>
      <c r="HYG198" s="50"/>
      <c r="HYH198" s="50"/>
      <c r="HYI198" s="50"/>
      <c r="HYJ198" s="50"/>
      <c r="HYK198" s="50"/>
      <c r="HYL198" s="50"/>
      <c r="HYM198" s="50"/>
      <c r="HYN198" s="50"/>
      <c r="HYO198" s="50"/>
      <c r="HYP198" s="50"/>
      <c r="HYQ198" s="50"/>
      <c r="HYR198" s="50"/>
      <c r="HYS198" s="50"/>
      <c r="HYT198" s="50"/>
      <c r="HYU198" s="50"/>
      <c r="HYV198" s="50"/>
      <c r="HYW198" s="50"/>
      <c r="HYX198" s="50"/>
      <c r="HYY198" s="50"/>
      <c r="HYZ198" s="50"/>
      <c r="HZA198" s="50"/>
      <c r="HZB198" s="50"/>
      <c r="HZC198" s="50"/>
      <c r="HZD198" s="50"/>
      <c r="HZE198" s="50"/>
      <c r="HZF198" s="50"/>
      <c r="HZG198" s="50"/>
      <c r="HZH198" s="50"/>
      <c r="HZI198" s="50"/>
      <c r="HZJ198" s="50"/>
      <c r="HZK198" s="50"/>
      <c r="HZL198" s="50"/>
      <c r="HZM198" s="50"/>
      <c r="HZN198" s="50"/>
      <c r="HZO198" s="50"/>
      <c r="HZP198" s="50"/>
      <c r="HZQ198" s="50"/>
      <c r="HZR198" s="50"/>
      <c r="HZS198" s="50"/>
      <c r="HZT198" s="50"/>
      <c r="HZU198" s="50"/>
      <c r="HZV198" s="50"/>
      <c r="HZW198" s="50"/>
      <c r="HZX198" s="50"/>
      <c r="HZY198" s="50"/>
      <c r="HZZ198" s="50"/>
      <c r="IAA198" s="50"/>
      <c r="IAB198" s="50"/>
      <c r="IAC198" s="50"/>
      <c r="IAD198" s="50"/>
      <c r="IAE198" s="50"/>
      <c r="IAF198" s="50"/>
      <c r="IAG198" s="50"/>
      <c r="IAH198" s="50"/>
      <c r="IAI198" s="50"/>
      <c r="IAJ198" s="50"/>
      <c r="IAK198" s="50"/>
      <c r="IAL198" s="50"/>
      <c r="IAM198" s="50"/>
      <c r="IAN198" s="50"/>
      <c r="IAO198" s="50"/>
      <c r="IAP198" s="50"/>
      <c r="IAQ198" s="50"/>
      <c r="IAR198" s="50"/>
      <c r="IAS198" s="50"/>
      <c r="IAT198" s="50"/>
      <c r="IAU198" s="50"/>
      <c r="IAV198" s="50"/>
      <c r="IAW198" s="50"/>
      <c r="IAX198" s="50"/>
      <c r="IAY198" s="50"/>
      <c r="IAZ198" s="50"/>
      <c r="IBA198" s="50"/>
      <c r="IBB198" s="50"/>
      <c r="IBC198" s="50"/>
      <c r="IBD198" s="50"/>
      <c r="IBE198" s="50"/>
      <c r="IBF198" s="50"/>
      <c r="IBG198" s="50"/>
      <c r="IBH198" s="50"/>
      <c r="IBI198" s="50"/>
      <c r="IBJ198" s="50"/>
      <c r="IBK198" s="50"/>
      <c r="IBL198" s="50"/>
      <c r="IBM198" s="50"/>
      <c r="IBN198" s="50"/>
      <c r="IBO198" s="50"/>
      <c r="IBP198" s="50"/>
      <c r="IBQ198" s="50"/>
      <c r="IBR198" s="50"/>
      <c r="IBS198" s="50"/>
      <c r="IBT198" s="50"/>
      <c r="IBU198" s="50"/>
      <c r="IBV198" s="50"/>
      <c r="IBW198" s="50"/>
      <c r="IBX198" s="50"/>
      <c r="IBY198" s="50"/>
      <c r="IBZ198" s="50"/>
      <c r="ICA198" s="50"/>
      <c r="ICB198" s="50"/>
      <c r="ICC198" s="50"/>
      <c r="ICD198" s="50"/>
      <c r="ICE198" s="50"/>
      <c r="ICF198" s="50"/>
      <c r="ICG198" s="50"/>
      <c r="ICH198" s="50"/>
      <c r="ICI198" s="50"/>
      <c r="ICJ198" s="50"/>
      <c r="ICK198" s="50"/>
      <c r="ICL198" s="50"/>
      <c r="ICM198" s="50"/>
      <c r="ICN198" s="50"/>
      <c r="ICO198" s="50"/>
      <c r="ICP198" s="50"/>
      <c r="ICQ198" s="50"/>
      <c r="ICR198" s="50"/>
      <c r="ICS198" s="50"/>
      <c r="ICT198" s="50"/>
      <c r="ICU198" s="50"/>
      <c r="ICV198" s="50"/>
      <c r="ICW198" s="50"/>
      <c r="ICX198" s="50"/>
      <c r="ICY198" s="50"/>
      <c r="ICZ198" s="50"/>
      <c r="IDA198" s="50"/>
      <c r="IDB198" s="50"/>
      <c r="IDC198" s="50"/>
      <c r="IDD198" s="50"/>
      <c r="IDE198" s="50"/>
      <c r="IDF198" s="50"/>
      <c r="IDG198" s="50"/>
      <c r="IDH198" s="50"/>
      <c r="IDI198" s="50"/>
      <c r="IDJ198" s="50"/>
      <c r="IDK198" s="50"/>
      <c r="IDL198" s="50"/>
      <c r="IDM198" s="50"/>
      <c r="IDN198" s="50"/>
      <c r="IDO198" s="50"/>
      <c r="IDP198" s="50"/>
      <c r="IDQ198" s="50"/>
      <c r="IDR198" s="50"/>
      <c r="IDS198" s="50"/>
      <c r="IDT198" s="50"/>
      <c r="IDU198" s="50"/>
      <c r="IDV198" s="50"/>
      <c r="IDW198" s="50"/>
      <c r="IDX198" s="50"/>
      <c r="IDY198" s="50"/>
      <c r="IDZ198" s="50"/>
      <c r="IEA198" s="50"/>
      <c r="IEB198" s="50"/>
      <c r="IEC198" s="50"/>
      <c r="IED198" s="50"/>
      <c r="IEE198" s="50"/>
      <c r="IEF198" s="50"/>
      <c r="IEG198" s="50"/>
      <c r="IEH198" s="50"/>
      <c r="IEI198" s="50"/>
      <c r="IEJ198" s="50"/>
      <c r="IEK198" s="50"/>
      <c r="IEL198" s="50"/>
      <c r="IEM198" s="50"/>
      <c r="IEN198" s="50"/>
      <c r="IEO198" s="50"/>
      <c r="IEP198" s="50"/>
      <c r="IEQ198" s="50"/>
      <c r="IER198" s="50"/>
      <c r="IES198" s="50"/>
      <c r="IET198" s="50"/>
      <c r="IEU198" s="50"/>
      <c r="IEV198" s="50"/>
      <c r="IEW198" s="50"/>
      <c r="IEX198" s="50"/>
      <c r="IEY198" s="50"/>
      <c r="IEZ198" s="50"/>
      <c r="IFA198" s="50"/>
      <c r="IFB198" s="50"/>
      <c r="IFC198" s="50"/>
      <c r="IFD198" s="50"/>
      <c r="IFE198" s="50"/>
      <c r="IFF198" s="50"/>
      <c r="IFG198" s="50"/>
      <c r="IFH198" s="50"/>
      <c r="IFI198" s="50"/>
    </row>
    <row r="199" spans="1:6251" ht="15" customHeight="1" x14ac:dyDescent="0.25">
      <c r="A199" s="104"/>
      <c r="L199" s="56"/>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c r="IM199" s="50"/>
      <c r="IN199" s="50"/>
      <c r="IO199" s="50"/>
      <c r="IP199" s="50"/>
      <c r="IQ199" s="50"/>
      <c r="IR199" s="50"/>
      <c r="IS199" s="50"/>
      <c r="IT199" s="50"/>
      <c r="IU199" s="50"/>
      <c r="IV199" s="50"/>
      <c r="IW199" s="50"/>
      <c r="IX199" s="50"/>
      <c r="IY199" s="50"/>
      <c r="IZ199" s="50"/>
      <c r="JA199" s="50"/>
      <c r="JB199" s="50"/>
      <c r="JC199" s="50"/>
      <c r="JD199" s="50"/>
      <c r="JE199" s="50"/>
      <c r="JF199" s="50"/>
      <c r="JG199" s="50"/>
      <c r="JH199" s="50"/>
      <c r="JI199" s="50"/>
      <c r="JJ199" s="50"/>
      <c r="JK199" s="50"/>
      <c r="JL199" s="50"/>
      <c r="JM199" s="50"/>
      <c r="JN199" s="50"/>
      <c r="JO199" s="50"/>
      <c r="JP199" s="50"/>
      <c r="JQ199" s="50"/>
      <c r="JR199" s="50"/>
      <c r="JS199" s="50"/>
      <c r="JT199" s="50"/>
      <c r="JU199" s="50"/>
      <c r="JV199" s="50"/>
      <c r="JW199" s="50"/>
      <c r="JX199" s="50"/>
      <c r="JY199" s="50"/>
      <c r="JZ199" s="50"/>
      <c r="KA199" s="50"/>
      <c r="KB199" s="50"/>
      <c r="KC199" s="50"/>
      <c r="KD199" s="50"/>
      <c r="KE199" s="50"/>
      <c r="KF199" s="50"/>
      <c r="KG199" s="50"/>
      <c r="KH199" s="50"/>
      <c r="KI199" s="50"/>
      <c r="KJ199" s="50"/>
      <c r="KK199" s="50"/>
      <c r="KL199" s="50"/>
      <c r="KM199" s="50"/>
      <c r="KN199" s="50"/>
      <c r="KO199" s="50"/>
      <c r="KP199" s="50"/>
      <c r="KQ199" s="50"/>
      <c r="KR199" s="50"/>
      <c r="KS199" s="50"/>
      <c r="KT199" s="50"/>
      <c r="KU199" s="50"/>
      <c r="KV199" s="50"/>
      <c r="KW199" s="50"/>
      <c r="KX199" s="50"/>
      <c r="KY199" s="50"/>
      <c r="KZ199" s="50"/>
      <c r="LA199" s="50"/>
      <c r="LB199" s="50"/>
      <c r="LC199" s="50"/>
      <c r="LD199" s="50"/>
      <c r="LE199" s="50"/>
      <c r="LF199" s="50"/>
      <c r="LG199" s="50"/>
      <c r="LH199" s="50"/>
      <c r="LI199" s="50"/>
      <c r="LJ199" s="50"/>
      <c r="LK199" s="50"/>
      <c r="LL199" s="50"/>
      <c r="LM199" s="50"/>
      <c r="LN199" s="50"/>
      <c r="LO199" s="50"/>
      <c r="LP199" s="50"/>
      <c r="LQ199" s="50"/>
      <c r="LR199" s="50"/>
      <c r="LS199" s="50"/>
      <c r="LT199" s="50"/>
      <c r="LU199" s="50"/>
      <c r="LV199" s="50"/>
      <c r="LW199" s="50"/>
      <c r="LX199" s="50"/>
      <c r="LY199" s="50"/>
      <c r="LZ199" s="50"/>
      <c r="MA199" s="50"/>
      <c r="MB199" s="50"/>
      <c r="MC199" s="50"/>
      <c r="MD199" s="50"/>
      <c r="ME199" s="50"/>
      <c r="MF199" s="50"/>
      <c r="MG199" s="50"/>
      <c r="MH199" s="50"/>
      <c r="MI199" s="50"/>
      <c r="MJ199" s="50"/>
      <c r="MK199" s="50"/>
      <c r="ML199" s="50"/>
      <c r="MM199" s="50"/>
      <c r="MN199" s="50"/>
      <c r="MO199" s="50"/>
      <c r="MP199" s="50"/>
      <c r="MQ199" s="50"/>
      <c r="MR199" s="50"/>
      <c r="MS199" s="50"/>
      <c r="MT199" s="50"/>
      <c r="MU199" s="50"/>
      <c r="MV199" s="50"/>
      <c r="MW199" s="50"/>
      <c r="MX199" s="50"/>
      <c r="MY199" s="50"/>
      <c r="MZ199" s="50"/>
      <c r="NA199" s="50"/>
      <c r="NB199" s="50"/>
      <c r="NC199" s="50"/>
      <c r="ND199" s="50"/>
      <c r="NE199" s="50"/>
      <c r="NF199" s="50"/>
      <c r="NG199" s="50"/>
      <c r="NH199" s="50"/>
      <c r="NI199" s="50"/>
      <c r="NJ199" s="50"/>
      <c r="NK199" s="50"/>
      <c r="NL199" s="50"/>
      <c r="NM199" s="50"/>
      <c r="NN199" s="50"/>
      <c r="NO199" s="50"/>
      <c r="NP199" s="50"/>
      <c r="NQ199" s="50"/>
      <c r="NR199" s="50"/>
      <c r="NS199" s="50"/>
      <c r="NT199" s="50"/>
      <c r="NU199" s="50"/>
      <c r="NV199" s="50"/>
      <c r="NW199" s="50"/>
      <c r="NX199" s="50"/>
      <c r="NY199" s="50"/>
      <c r="NZ199" s="50"/>
      <c r="OA199" s="50"/>
      <c r="OB199" s="50"/>
      <c r="OC199" s="50"/>
      <c r="OD199" s="50"/>
      <c r="OE199" s="50"/>
      <c r="OF199" s="50"/>
      <c r="OG199" s="50"/>
      <c r="OH199" s="50"/>
      <c r="OI199" s="50"/>
      <c r="OJ199" s="50"/>
      <c r="OK199" s="50"/>
      <c r="OL199" s="50"/>
      <c r="OM199" s="50"/>
      <c r="ON199" s="50"/>
      <c r="OO199" s="50"/>
      <c r="OP199" s="50"/>
      <c r="OQ199" s="50"/>
      <c r="OR199" s="50"/>
      <c r="OS199" s="50"/>
      <c r="OT199" s="50"/>
      <c r="OU199" s="50"/>
      <c r="OV199" s="50"/>
      <c r="OW199" s="50"/>
      <c r="OX199" s="50"/>
      <c r="OY199" s="50"/>
      <c r="OZ199" s="50"/>
      <c r="PA199" s="50"/>
      <c r="PB199" s="50"/>
      <c r="PC199" s="50"/>
      <c r="PD199" s="50"/>
      <c r="PE199" s="50"/>
      <c r="PF199" s="50"/>
      <c r="PG199" s="50"/>
      <c r="PH199" s="50"/>
      <c r="PI199" s="50"/>
      <c r="PJ199" s="50"/>
      <c r="PK199" s="50"/>
      <c r="PL199" s="50"/>
      <c r="PM199" s="50"/>
      <c r="PN199" s="50"/>
      <c r="PO199" s="50"/>
      <c r="PP199" s="50"/>
      <c r="PQ199" s="50"/>
      <c r="PR199" s="50"/>
      <c r="PS199" s="50"/>
      <c r="PT199" s="50"/>
      <c r="PU199" s="50"/>
      <c r="PV199" s="50"/>
      <c r="PW199" s="50"/>
      <c r="PX199" s="50"/>
      <c r="PY199" s="50"/>
      <c r="PZ199" s="50"/>
      <c r="QA199" s="50"/>
      <c r="QB199" s="50"/>
      <c r="QC199" s="50"/>
      <c r="QD199" s="50"/>
      <c r="QE199" s="50"/>
      <c r="QF199" s="50"/>
      <c r="QG199" s="50"/>
      <c r="QH199" s="50"/>
      <c r="QI199" s="50"/>
      <c r="QJ199" s="50"/>
      <c r="QK199" s="50"/>
      <c r="QL199" s="50"/>
      <c r="QM199" s="50"/>
      <c r="QN199" s="50"/>
      <c r="QO199" s="50"/>
      <c r="QP199" s="50"/>
      <c r="QQ199" s="50"/>
      <c r="QR199" s="50"/>
      <c r="QS199" s="50"/>
      <c r="QT199" s="50"/>
      <c r="QU199" s="50"/>
      <c r="QV199" s="50"/>
      <c r="QW199" s="50"/>
      <c r="QX199" s="50"/>
      <c r="QY199" s="50"/>
      <c r="QZ199" s="50"/>
      <c r="RA199" s="50"/>
      <c r="RB199" s="50"/>
      <c r="RC199" s="50"/>
      <c r="RD199" s="50"/>
      <c r="RE199" s="50"/>
      <c r="RF199" s="50"/>
      <c r="RG199" s="50"/>
      <c r="RH199" s="50"/>
      <c r="RI199" s="50"/>
      <c r="RJ199" s="50"/>
      <c r="RK199" s="50"/>
      <c r="RL199" s="50"/>
      <c r="RM199" s="50"/>
      <c r="RN199" s="50"/>
      <c r="RO199" s="50"/>
      <c r="RP199" s="50"/>
      <c r="RQ199" s="50"/>
      <c r="RR199" s="50"/>
      <c r="RS199" s="50"/>
      <c r="RT199" s="50"/>
      <c r="RU199" s="50"/>
      <c r="RV199" s="50"/>
      <c r="RW199" s="50"/>
      <c r="RX199" s="50"/>
      <c r="RY199" s="50"/>
      <c r="RZ199" s="50"/>
      <c r="SA199" s="50"/>
      <c r="SB199" s="50"/>
      <c r="SC199" s="50"/>
      <c r="SD199" s="50"/>
      <c r="SE199" s="50"/>
      <c r="SF199" s="50"/>
      <c r="SG199" s="50"/>
      <c r="SH199" s="50"/>
      <c r="SI199" s="50"/>
      <c r="SJ199" s="50"/>
      <c r="SK199" s="50"/>
      <c r="SL199" s="50"/>
      <c r="SM199" s="50"/>
      <c r="SN199" s="50"/>
      <c r="SO199" s="50"/>
      <c r="SP199" s="50"/>
      <c r="SQ199" s="50"/>
      <c r="SR199" s="50"/>
      <c r="SS199" s="50"/>
      <c r="ST199" s="50"/>
      <c r="SU199" s="50"/>
      <c r="SV199" s="50"/>
      <c r="SW199" s="50"/>
      <c r="SX199" s="50"/>
      <c r="SY199" s="50"/>
      <c r="SZ199" s="50"/>
      <c r="TA199" s="50"/>
      <c r="TB199" s="50"/>
      <c r="TC199" s="50"/>
      <c r="TD199" s="50"/>
      <c r="TE199" s="50"/>
      <c r="TF199" s="50"/>
      <c r="TG199" s="50"/>
      <c r="TH199" s="50"/>
      <c r="TI199" s="50"/>
      <c r="TJ199" s="50"/>
      <c r="TK199" s="50"/>
      <c r="TL199" s="50"/>
      <c r="TM199" s="50"/>
      <c r="TN199" s="50"/>
      <c r="TO199" s="50"/>
      <c r="TP199" s="50"/>
      <c r="TQ199" s="50"/>
      <c r="TR199" s="50"/>
      <c r="TS199" s="50"/>
      <c r="TT199" s="50"/>
      <c r="TU199" s="50"/>
      <c r="TV199" s="50"/>
      <c r="TW199" s="50"/>
      <c r="TX199" s="50"/>
      <c r="TY199" s="50"/>
      <c r="TZ199" s="50"/>
      <c r="UA199" s="50"/>
      <c r="UB199" s="50"/>
      <c r="UC199" s="50"/>
      <c r="UD199" s="50"/>
      <c r="UE199" s="50"/>
      <c r="UF199" s="50"/>
      <c r="UG199" s="50"/>
      <c r="UH199" s="50"/>
      <c r="UI199" s="50"/>
      <c r="UJ199" s="50"/>
      <c r="UK199" s="50"/>
      <c r="UL199" s="50"/>
      <c r="UM199" s="50"/>
      <c r="UN199" s="50"/>
      <c r="UO199" s="50"/>
      <c r="UP199" s="50"/>
      <c r="UQ199" s="50"/>
      <c r="UR199" s="50"/>
      <c r="US199" s="50"/>
      <c r="UT199" s="50"/>
      <c r="UU199" s="50"/>
      <c r="UV199" s="50"/>
      <c r="UW199" s="50"/>
      <c r="UX199" s="50"/>
      <c r="UY199" s="50"/>
      <c r="UZ199" s="50"/>
      <c r="VA199" s="50"/>
      <c r="VB199" s="50"/>
      <c r="VC199" s="50"/>
      <c r="VD199" s="50"/>
      <c r="VE199" s="50"/>
      <c r="VF199" s="50"/>
      <c r="VG199" s="50"/>
      <c r="VH199" s="50"/>
      <c r="VI199" s="50"/>
      <c r="VJ199" s="50"/>
      <c r="VK199" s="50"/>
      <c r="VL199" s="50"/>
      <c r="VM199" s="50"/>
      <c r="VN199" s="50"/>
      <c r="VO199" s="50"/>
      <c r="VP199" s="50"/>
      <c r="VQ199" s="50"/>
      <c r="VR199" s="50"/>
      <c r="VS199" s="50"/>
      <c r="VT199" s="50"/>
      <c r="VU199" s="50"/>
      <c r="VV199" s="50"/>
      <c r="VW199" s="50"/>
      <c r="VX199" s="50"/>
      <c r="VY199" s="50"/>
      <c r="VZ199" s="50"/>
      <c r="WA199" s="50"/>
      <c r="WB199" s="50"/>
      <c r="WC199" s="50"/>
      <c r="WD199" s="50"/>
      <c r="WE199" s="50"/>
      <c r="WF199" s="50"/>
      <c r="WG199" s="50"/>
      <c r="WH199" s="50"/>
      <c r="WI199" s="50"/>
      <c r="WJ199" s="50"/>
      <c r="WK199" s="50"/>
      <c r="WL199" s="50"/>
      <c r="WM199" s="50"/>
      <c r="WN199" s="50"/>
      <c r="WO199" s="50"/>
      <c r="WP199" s="50"/>
      <c r="WQ199" s="50"/>
      <c r="WR199" s="50"/>
      <c r="WS199" s="50"/>
      <c r="WT199" s="50"/>
      <c r="WU199" s="50"/>
      <c r="WV199" s="50"/>
      <c r="WW199" s="50"/>
      <c r="WX199" s="50"/>
      <c r="WY199" s="50"/>
      <c r="WZ199" s="50"/>
      <c r="XA199" s="50"/>
      <c r="XB199" s="50"/>
      <c r="XC199" s="50"/>
      <c r="XD199" s="50"/>
      <c r="XE199" s="50"/>
      <c r="XF199" s="50"/>
      <c r="XG199" s="50"/>
      <c r="XH199" s="50"/>
      <c r="XI199" s="50"/>
      <c r="XJ199" s="50"/>
      <c r="XK199" s="50"/>
      <c r="XL199" s="50"/>
      <c r="XM199" s="50"/>
      <c r="XN199" s="50"/>
      <c r="XO199" s="50"/>
      <c r="XP199" s="50"/>
      <c r="XQ199" s="50"/>
      <c r="XR199" s="50"/>
      <c r="XS199" s="50"/>
      <c r="XT199" s="50"/>
      <c r="XU199" s="50"/>
      <c r="XV199" s="50"/>
      <c r="XW199" s="50"/>
      <c r="XX199" s="50"/>
      <c r="XY199" s="50"/>
      <c r="XZ199" s="50"/>
      <c r="YA199" s="50"/>
      <c r="YB199" s="50"/>
      <c r="YC199" s="50"/>
      <c r="YD199" s="50"/>
      <c r="YE199" s="50"/>
      <c r="YF199" s="50"/>
      <c r="YG199" s="50"/>
      <c r="YH199" s="50"/>
      <c r="YI199" s="50"/>
      <c r="YJ199" s="50"/>
      <c r="YK199" s="50"/>
      <c r="YL199" s="50"/>
      <c r="YM199" s="50"/>
      <c r="YN199" s="50"/>
      <c r="YO199" s="50"/>
      <c r="YP199" s="50"/>
      <c r="YQ199" s="50"/>
      <c r="YR199" s="50"/>
      <c r="YS199" s="50"/>
      <c r="YT199" s="50"/>
      <c r="YU199" s="50"/>
      <c r="YV199" s="50"/>
      <c r="YW199" s="50"/>
      <c r="YX199" s="50"/>
      <c r="YY199" s="50"/>
      <c r="YZ199" s="50"/>
      <c r="ZA199" s="50"/>
      <c r="ZB199" s="50"/>
      <c r="ZC199" s="50"/>
      <c r="ZD199" s="50"/>
      <c r="ZE199" s="50"/>
      <c r="ZF199" s="50"/>
      <c r="ZG199" s="50"/>
      <c r="ZH199" s="50"/>
      <c r="ZI199" s="50"/>
      <c r="ZJ199" s="50"/>
      <c r="ZK199" s="50"/>
      <c r="ZL199" s="50"/>
      <c r="ZM199" s="50"/>
      <c r="ZN199" s="50"/>
      <c r="ZO199" s="50"/>
      <c r="ZP199" s="50"/>
      <c r="ZQ199" s="50"/>
      <c r="ZR199" s="50"/>
      <c r="ZS199" s="50"/>
      <c r="ZT199" s="50"/>
      <c r="ZU199" s="50"/>
      <c r="ZV199" s="50"/>
      <c r="ZW199" s="50"/>
      <c r="ZX199" s="50"/>
      <c r="ZY199" s="50"/>
      <c r="ZZ199" s="50"/>
      <c r="AAA199" s="50"/>
      <c r="AAB199" s="50"/>
      <c r="AAC199" s="50"/>
      <c r="AAD199" s="50"/>
      <c r="AAE199" s="50"/>
      <c r="AAF199" s="50"/>
      <c r="AAG199" s="50"/>
      <c r="AAH199" s="50"/>
      <c r="AAI199" s="50"/>
      <c r="AAJ199" s="50"/>
      <c r="AAK199" s="50"/>
      <c r="AAL199" s="50"/>
      <c r="AAM199" s="50"/>
      <c r="AAN199" s="50"/>
      <c r="AAO199" s="50"/>
      <c r="AAP199" s="50"/>
      <c r="AAQ199" s="50"/>
      <c r="AAR199" s="50"/>
      <c r="AAS199" s="50"/>
      <c r="AAT199" s="50"/>
      <c r="AAU199" s="50"/>
      <c r="AAV199" s="50"/>
      <c r="AAW199" s="50"/>
      <c r="AAX199" s="50"/>
      <c r="AAY199" s="50"/>
      <c r="AAZ199" s="50"/>
      <c r="ABA199" s="50"/>
      <c r="ABB199" s="50"/>
      <c r="ABC199" s="50"/>
      <c r="ABD199" s="50"/>
      <c r="ABE199" s="50"/>
      <c r="ABF199" s="50"/>
      <c r="ABG199" s="50"/>
      <c r="ABH199" s="50"/>
      <c r="ABI199" s="50"/>
      <c r="ABJ199" s="50"/>
      <c r="ABK199" s="50"/>
      <c r="ABL199" s="50"/>
      <c r="ABM199" s="50"/>
      <c r="ABN199" s="50"/>
      <c r="ABO199" s="50"/>
      <c r="ABP199" s="50"/>
      <c r="ABQ199" s="50"/>
      <c r="ABR199" s="50"/>
      <c r="ABS199" s="50"/>
      <c r="ABT199" s="50"/>
      <c r="ABU199" s="50"/>
      <c r="ABV199" s="50"/>
      <c r="ABW199" s="50"/>
      <c r="ABX199" s="50"/>
      <c r="ABY199" s="50"/>
      <c r="ABZ199" s="50"/>
      <c r="ACA199" s="50"/>
      <c r="ACB199" s="50"/>
      <c r="ACC199" s="50"/>
      <c r="ACD199" s="50"/>
      <c r="ACE199" s="50"/>
      <c r="ACF199" s="50"/>
      <c r="ACG199" s="50"/>
      <c r="ACH199" s="50"/>
      <c r="ACI199" s="50"/>
      <c r="ACJ199" s="50"/>
      <c r="ACK199" s="50"/>
      <c r="ACL199" s="50"/>
      <c r="ACM199" s="50"/>
      <c r="ACN199" s="50"/>
      <c r="ACO199" s="50"/>
      <c r="ACP199" s="50"/>
      <c r="ACQ199" s="50"/>
      <c r="ACR199" s="50"/>
      <c r="ACS199" s="50"/>
      <c r="ACT199" s="50"/>
      <c r="ACU199" s="50"/>
      <c r="ACV199" s="50"/>
      <c r="ACW199" s="50"/>
      <c r="ACX199" s="50"/>
      <c r="ACY199" s="50"/>
      <c r="ACZ199" s="50"/>
      <c r="ADA199" s="50"/>
      <c r="ADB199" s="50"/>
      <c r="ADC199" s="50"/>
      <c r="ADD199" s="50"/>
      <c r="ADE199" s="50"/>
      <c r="ADF199" s="50"/>
      <c r="ADG199" s="50"/>
      <c r="ADH199" s="50"/>
      <c r="ADI199" s="50"/>
      <c r="ADJ199" s="50"/>
      <c r="ADK199" s="50"/>
      <c r="ADL199" s="50"/>
      <c r="ADM199" s="50"/>
      <c r="ADN199" s="50"/>
      <c r="ADO199" s="50"/>
      <c r="ADP199" s="50"/>
      <c r="ADQ199" s="50"/>
      <c r="ADR199" s="50"/>
      <c r="ADS199" s="50"/>
      <c r="ADT199" s="50"/>
      <c r="ADU199" s="50"/>
      <c r="ADV199" s="50"/>
      <c r="ADW199" s="50"/>
      <c r="ADX199" s="50"/>
      <c r="ADY199" s="50"/>
      <c r="ADZ199" s="50"/>
      <c r="AEA199" s="50"/>
      <c r="AEB199" s="50"/>
      <c r="AEC199" s="50"/>
      <c r="AED199" s="50"/>
      <c r="AEE199" s="50"/>
      <c r="AEF199" s="50"/>
      <c r="AEG199" s="50"/>
      <c r="AEH199" s="50"/>
      <c r="AEI199" s="50"/>
      <c r="AEJ199" s="50"/>
      <c r="AEK199" s="50"/>
      <c r="AEL199" s="50"/>
      <c r="AEM199" s="50"/>
      <c r="AEN199" s="50"/>
      <c r="AEO199" s="50"/>
      <c r="AEP199" s="50"/>
      <c r="AEQ199" s="50"/>
      <c r="AER199" s="50"/>
      <c r="AES199" s="50"/>
      <c r="AET199" s="50"/>
      <c r="AEU199" s="50"/>
      <c r="AEV199" s="50"/>
      <c r="AEW199" s="50"/>
      <c r="AEX199" s="50"/>
      <c r="AEY199" s="50"/>
      <c r="AEZ199" s="50"/>
      <c r="AFA199" s="50"/>
      <c r="AFB199" s="50"/>
      <c r="AFC199" s="50"/>
      <c r="AFD199" s="50"/>
      <c r="AFE199" s="50"/>
      <c r="AFF199" s="50"/>
      <c r="AFG199" s="50"/>
      <c r="AFH199" s="50"/>
      <c r="AFI199" s="50"/>
      <c r="AFJ199" s="50"/>
      <c r="AFK199" s="50"/>
      <c r="AFL199" s="50"/>
      <c r="AFM199" s="50"/>
      <c r="AFN199" s="50"/>
      <c r="AFO199" s="50"/>
      <c r="AFP199" s="50"/>
      <c r="AFQ199" s="50"/>
      <c r="AFR199" s="50"/>
      <c r="AFS199" s="50"/>
      <c r="AFT199" s="50"/>
      <c r="AFU199" s="50"/>
      <c r="AFV199" s="50"/>
      <c r="AFW199" s="50"/>
      <c r="AFX199" s="50"/>
      <c r="AFY199" s="50"/>
      <c r="AFZ199" s="50"/>
      <c r="AGA199" s="50"/>
      <c r="AGB199" s="50"/>
      <c r="AGC199" s="50"/>
      <c r="AGD199" s="50"/>
      <c r="AGE199" s="50"/>
      <c r="AGF199" s="50"/>
      <c r="AGG199" s="50"/>
      <c r="AGH199" s="50"/>
      <c r="AGI199" s="50"/>
      <c r="AGJ199" s="50"/>
      <c r="AGK199" s="50"/>
      <c r="AGL199" s="50"/>
      <c r="AGM199" s="50"/>
      <c r="AGN199" s="50"/>
      <c r="AGO199" s="50"/>
      <c r="AGP199" s="50"/>
      <c r="AGQ199" s="50"/>
      <c r="AGR199" s="50"/>
      <c r="AGS199" s="50"/>
      <c r="AGT199" s="50"/>
      <c r="AGU199" s="50"/>
      <c r="AGV199" s="50"/>
      <c r="AGW199" s="50"/>
      <c r="AGX199" s="50"/>
      <c r="AGY199" s="50"/>
      <c r="AGZ199" s="50"/>
      <c r="AHA199" s="50"/>
      <c r="AHB199" s="50"/>
      <c r="AHC199" s="50"/>
      <c r="AHD199" s="50"/>
      <c r="AHE199" s="50"/>
      <c r="AHF199" s="50"/>
      <c r="AHG199" s="50"/>
      <c r="AHH199" s="50"/>
      <c r="AHI199" s="50"/>
      <c r="AHJ199" s="50"/>
      <c r="AHK199" s="50"/>
      <c r="AHL199" s="50"/>
      <c r="AHM199" s="50"/>
      <c r="AHN199" s="50"/>
      <c r="AHO199" s="50"/>
      <c r="AHP199" s="50"/>
      <c r="AHQ199" s="50"/>
      <c r="AHR199" s="50"/>
      <c r="AHS199" s="50"/>
      <c r="AHT199" s="50"/>
      <c r="AHU199" s="50"/>
      <c r="AHV199" s="50"/>
      <c r="AHW199" s="50"/>
      <c r="AHX199" s="50"/>
      <c r="AHY199" s="50"/>
      <c r="AHZ199" s="50"/>
      <c r="AIA199" s="50"/>
      <c r="AIB199" s="50"/>
      <c r="AIC199" s="50"/>
      <c r="AID199" s="50"/>
      <c r="AIE199" s="50"/>
      <c r="AIF199" s="50"/>
      <c r="AIG199" s="50"/>
      <c r="AIH199" s="50"/>
      <c r="AII199" s="50"/>
      <c r="AIJ199" s="50"/>
      <c r="AIK199" s="50"/>
      <c r="AIL199" s="50"/>
      <c r="AIM199" s="50"/>
      <c r="AIN199" s="50"/>
      <c r="AIO199" s="50"/>
      <c r="AIP199" s="50"/>
      <c r="AIQ199" s="50"/>
      <c r="AIR199" s="50"/>
      <c r="AIS199" s="50"/>
      <c r="AIT199" s="50"/>
      <c r="AIU199" s="50"/>
      <c r="AIV199" s="50"/>
      <c r="AIW199" s="50"/>
      <c r="AIX199" s="50"/>
      <c r="AIY199" s="50"/>
      <c r="AIZ199" s="50"/>
      <c r="AJA199" s="50"/>
      <c r="AJB199" s="50"/>
      <c r="AJC199" s="50"/>
      <c r="AJD199" s="50"/>
      <c r="AJE199" s="50"/>
      <c r="AJF199" s="50"/>
      <c r="AJG199" s="50"/>
      <c r="AJH199" s="50"/>
      <c r="AJI199" s="50"/>
      <c r="AJJ199" s="50"/>
      <c r="AJK199" s="50"/>
      <c r="AJL199" s="50"/>
      <c r="AJM199" s="50"/>
      <c r="AJN199" s="50"/>
      <c r="AJO199" s="50"/>
      <c r="AJP199" s="50"/>
      <c r="AJQ199" s="50"/>
      <c r="AJR199" s="50"/>
      <c r="AJS199" s="50"/>
      <c r="AJT199" s="50"/>
      <c r="AJU199" s="50"/>
      <c r="AJV199" s="50"/>
      <c r="AJW199" s="50"/>
      <c r="AJX199" s="50"/>
      <c r="AJY199" s="50"/>
      <c r="AJZ199" s="50"/>
      <c r="AKA199" s="50"/>
      <c r="AKB199" s="50"/>
      <c r="AKC199" s="50"/>
      <c r="AKD199" s="50"/>
      <c r="AKE199" s="50"/>
      <c r="AKF199" s="50"/>
      <c r="AKG199" s="50"/>
      <c r="AKH199" s="50"/>
      <c r="AKI199" s="50"/>
      <c r="AKJ199" s="50"/>
      <c r="AKK199" s="50"/>
      <c r="AKL199" s="50"/>
      <c r="AKM199" s="50"/>
      <c r="AKN199" s="50"/>
      <c r="AKO199" s="50"/>
      <c r="AKP199" s="50"/>
      <c r="AKQ199" s="50"/>
      <c r="AKR199" s="50"/>
      <c r="AKS199" s="50"/>
      <c r="AKT199" s="50"/>
      <c r="AKU199" s="50"/>
      <c r="AKV199" s="50"/>
      <c r="AKW199" s="50"/>
      <c r="AKX199" s="50"/>
      <c r="AKY199" s="50"/>
      <c r="AKZ199" s="50"/>
      <c r="ALA199" s="50"/>
      <c r="ALB199" s="50"/>
      <c r="ALC199" s="50"/>
      <c r="ALD199" s="50"/>
      <c r="ALE199" s="50"/>
      <c r="ALF199" s="50"/>
      <c r="ALG199" s="50"/>
      <c r="ALH199" s="50"/>
      <c r="ALI199" s="50"/>
      <c r="ALJ199" s="50"/>
      <c r="ALK199" s="50"/>
      <c r="ALL199" s="50"/>
      <c r="ALM199" s="50"/>
      <c r="ALN199" s="50"/>
      <c r="ALO199" s="50"/>
      <c r="ALP199" s="50"/>
      <c r="ALQ199" s="50"/>
      <c r="ALR199" s="50"/>
      <c r="ALS199" s="50"/>
      <c r="ALT199" s="50"/>
      <c r="ALU199" s="50"/>
      <c r="ALV199" s="50"/>
      <c r="ALW199" s="50"/>
      <c r="ALX199" s="50"/>
      <c r="ALY199" s="50"/>
      <c r="ALZ199" s="50"/>
      <c r="AMA199" s="50"/>
      <c r="AMB199" s="50"/>
      <c r="AMC199" s="50"/>
      <c r="AMD199" s="50"/>
      <c r="AME199" s="50"/>
      <c r="AMF199" s="50"/>
      <c r="AMG199" s="50"/>
      <c r="AMH199" s="50"/>
      <c r="AMI199" s="50"/>
      <c r="AMJ199" s="50"/>
      <c r="AMK199" s="50"/>
      <c r="AML199" s="50"/>
      <c r="AMM199" s="50"/>
      <c r="AMN199" s="50"/>
      <c r="AMO199" s="50"/>
      <c r="AMP199" s="50"/>
      <c r="AMQ199" s="50"/>
      <c r="AMR199" s="50"/>
      <c r="AMS199" s="50"/>
      <c r="AMT199" s="50"/>
      <c r="AMU199" s="50"/>
      <c r="AMV199" s="50"/>
      <c r="AMW199" s="50"/>
      <c r="AMX199" s="50"/>
      <c r="AMY199" s="50"/>
      <c r="AMZ199" s="50"/>
      <c r="ANA199" s="50"/>
      <c r="ANB199" s="50"/>
      <c r="ANC199" s="50"/>
      <c r="AND199" s="50"/>
      <c r="ANE199" s="50"/>
      <c r="ANF199" s="50"/>
      <c r="ANG199" s="50"/>
      <c r="ANH199" s="50"/>
      <c r="ANI199" s="50"/>
      <c r="ANJ199" s="50"/>
      <c r="ANK199" s="50"/>
      <c r="ANL199" s="50"/>
      <c r="ANM199" s="50"/>
      <c r="ANN199" s="50"/>
      <c r="ANO199" s="50"/>
      <c r="ANP199" s="50"/>
      <c r="ANQ199" s="50"/>
      <c r="ANR199" s="50"/>
      <c r="ANS199" s="50"/>
      <c r="ANT199" s="50"/>
      <c r="ANU199" s="50"/>
      <c r="ANV199" s="50"/>
      <c r="ANW199" s="50"/>
      <c r="ANX199" s="50"/>
      <c r="ANY199" s="50"/>
      <c r="ANZ199" s="50"/>
      <c r="AOA199" s="50"/>
      <c r="AOB199" s="50"/>
      <c r="AOC199" s="50"/>
      <c r="AOD199" s="50"/>
      <c r="AOE199" s="50"/>
      <c r="AOF199" s="50"/>
      <c r="AOG199" s="50"/>
      <c r="AOH199" s="50"/>
      <c r="AOI199" s="50"/>
      <c r="AOJ199" s="50"/>
      <c r="AOK199" s="50"/>
      <c r="AOL199" s="50"/>
      <c r="AOM199" s="50"/>
      <c r="AON199" s="50"/>
      <c r="AOO199" s="50"/>
      <c r="AOP199" s="50"/>
      <c r="AOQ199" s="50"/>
      <c r="AOR199" s="50"/>
      <c r="AOS199" s="50"/>
      <c r="AOT199" s="50"/>
      <c r="AOU199" s="50"/>
      <c r="AOV199" s="50"/>
      <c r="AOW199" s="50"/>
      <c r="AOX199" s="50"/>
      <c r="AOY199" s="50"/>
      <c r="AOZ199" s="50"/>
      <c r="APA199" s="50"/>
      <c r="APB199" s="50"/>
      <c r="APC199" s="50"/>
      <c r="APD199" s="50"/>
      <c r="APE199" s="50"/>
      <c r="APF199" s="50"/>
      <c r="APG199" s="50"/>
      <c r="APH199" s="50"/>
      <c r="API199" s="50"/>
      <c r="APJ199" s="50"/>
      <c r="APK199" s="50"/>
      <c r="APL199" s="50"/>
      <c r="APM199" s="50"/>
      <c r="APN199" s="50"/>
      <c r="APO199" s="50"/>
      <c r="APP199" s="50"/>
      <c r="APQ199" s="50"/>
      <c r="APR199" s="50"/>
      <c r="APS199" s="50"/>
      <c r="APT199" s="50"/>
      <c r="APU199" s="50"/>
      <c r="APV199" s="50"/>
      <c r="APW199" s="50"/>
      <c r="APX199" s="50"/>
      <c r="APY199" s="50"/>
      <c r="APZ199" s="50"/>
      <c r="AQA199" s="50"/>
      <c r="AQB199" s="50"/>
      <c r="AQC199" s="50"/>
      <c r="AQD199" s="50"/>
      <c r="AQE199" s="50"/>
      <c r="AQF199" s="50"/>
      <c r="AQG199" s="50"/>
      <c r="AQH199" s="50"/>
      <c r="AQI199" s="50"/>
      <c r="AQJ199" s="50"/>
      <c r="AQK199" s="50"/>
      <c r="AQL199" s="50"/>
      <c r="AQM199" s="50"/>
      <c r="AQN199" s="50"/>
      <c r="AQO199" s="50"/>
      <c r="AQP199" s="50"/>
      <c r="AQQ199" s="50"/>
      <c r="AQR199" s="50"/>
      <c r="AQS199" s="50"/>
      <c r="AQT199" s="50"/>
      <c r="AQU199" s="50"/>
      <c r="AQV199" s="50"/>
      <c r="AQW199" s="50"/>
      <c r="AQX199" s="50"/>
      <c r="AQY199" s="50"/>
      <c r="AQZ199" s="50"/>
      <c r="ARA199" s="50"/>
      <c r="ARB199" s="50"/>
      <c r="ARC199" s="50"/>
      <c r="ARD199" s="50"/>
      <c r="ARE199" s="50"/>
      <c r="ARF199" s="50"/>
      <c r="ARG199" s="50"/>
      <c r="ARH199" s="50"/>
      <c r="ARI199" s="50"/>
      <c r="ARJ199" s="50"/>
      <c r="ARK199" s="50"/>
      <c r="ARL199" s="50"/>
      <c r="ARM199" s="50"/>
      <c r="ARN199" s="50"/>
      <c r="ARO199" s="50"/>
      <c r="ARP199" s="50"/>
      <c r="ARQ199" s="50"/>
      <c r="ARR199" s="50"/>
      <c r="ARS199" s="50"/>
      <c r="ART199" s="50"/>
      <c r="ARU199" s="50"/>
      <c r="ARV199" s="50"/>
      <c r="ARW199" s="50"/>
      <c r="ARX199" s="50"/>
      <c r="ARY199" s="50"/>
      <c r="ARZ199" s="50"/>
      <c r="ASA199" s="50"/>
      <c r="ASB199" s="50"/>
      <c r="ASC199" s="50"/>
      <c r="ASD199" s="50"/>
      <c r="ASE199" s="50"/>
      <c r="ASF199" s="50"/>
      <c r="ASG199" s="50"/>
      <c r="ASH199" s="50"/>
      <c r="ASI199" s="50"/>
      <c r="ASJ199" s="50"/>
      <c r="ASK199" s="50"/>
      <c r="ASL199" s="50"/>
      <c r="ASM199" s="50"/>
      <c r="ASN199" s="50"/>
      <c r="ASO199" s="50"/>
      <c r="ASP199" s="50"/>
      <c r="ASQ199" s="50"/>
      <c r="ASR199" s="50"/>
      <c r="ASS199" s="50"/>
      <c r="AST199" s="50"/>
      <c r="ASU199" s="50"/>
      <c r="ASV199" s="50"/>
      <c r="ASW199" s="50"/>
      <c r="ASX199" s="50"/>
      <c r="ASY199" s="50"/>
      <c r="ASZ199" s="50"/>
      <c r="ATA199" s="50"/>
      <c r="ATB199" s="50"/>
      <c r="ATC199" s="50"/>
      <c r="ATD199" s="50"/>
      <c r="ATE199" s="50"/>
      <c r="ATF199" s="50"/>
      <c r="ATG199" s="50"/>
      <c r="ATH199" s="50"/>
      <c r="ATI199" s="50"/>
      <c r="ATJ199" s="50"/>
      <c r="ATK199" s="50"/>
      <c r="ATL199" s="50"/>
      <c r="ATM199" s="50"/>
      <c r="ATN199" s="50"/>
      <c r="ATO199" s="50"/>
      <c r="ATP199" s="50"/>
      <c r="ATQ199" s="50"/>
      <c r="ATR199" s="50"/>
      <c r="ATS199" s="50"/>
      <c r="ATT199" s="50"/>
      <c r="ATU199" s="50"/>
      <c r="ATV199" s="50"/>
      <c r="ATW199" s="50"/>
      <c r="ATX199" s="50"/>
      <c r="ATY199" s="50"/>
      <c r="ATZ199" s="50"/>
      <c r="AUA199" s="50"/>
      <c r="AUB199" s="50"/>
      <c r="AUC199" s="50"/>
      <c r="AUD199" s="50"/>
      <c r="AUE199" s="50"/>
      <c r="AUF199" s="50"/>
      <c r="AUG199" s="50"/>
      <c r="AUH199" s="50"/>
      <c r="AUI199" s="50"/>
      <c r="AUJ199" s="50"/>
      <c r="AUK199" s="50"/>
      <c r="AUL199" s="50"/>
      <c r="AUM199" s="50"/>
      <c r="AUN199" s="50"/>
      <c r="AUO199" s="50"/>
      <c r="AUP199" s="50"/>
      <c r="AUQ199" s="50"/>
      <c r="AUR199" s="50"/>
      <c r="AUS199" s="50"/>
      <c r="AUT199" s="50"/>
      <c r="AUU199" s="50"/>
      <c r="AUV199" s="50"/>
      <c r="AUW199" s="50"/>
      <c r="AUX199" s="50"/>
      <c r="AUY199" s="50"/>
      <c r="AUZ199" s="50"/>
      <c r="AVA199" s="50"/>
      <c r="AVB199" s="50"/>
      <c r="AVC199" s="50"/>
      <c r="AVD199" s="50"/>
      <c r="AVE199" s="50"/>
      <c r="AVF199" s="50"/>
      <c r="AVG199" s="50"/>
      <c r="AVH199" s="50"/>
      <c r="AVI199" s="50"/>
      <c r="AVJ199" s="50"/>
      <c r="AVK199" s="50"/>
      <c r="AVL199" s="50"/>
      <c r="AVM199" s="50"/>
      <c r="AVN199" s="50"/>
      <c r="AVO199" s="50"/>
      <c r="AVP199" s="50"/>
      <c r="AVQ199" s="50"/>
      <c r="AVR199" s="50"/>
      <c r="AVS199" s="50"/>
      <c r="AVT199" s="50"/>
      <c r="AVU199" s="50"/>
      <c r="AVV199" s="50"/>
      <c r="AVW199" s="50"/>
      <c r="AVX199" s="50"/>
      <c r="AVY199" s="50"/>
      <c r="AVZ199" s="50"/>
      <c r="AWA199" s="50"/>
      <c r="AWB199" s="50"/>
      <c r="AWC199" s="50"/>
      <c r="AWD199" s="50"/>
      <c r="AWE199" s="50"/>
      <c r="AWF199" s="50"/>
      <c r="AWG199" s="50"/>
      <c r="AWH199" s="50"/>
      <c r="AWI199" s="50"/>
      <c r="AWJ199" s="50"/>
      <c r="AWK199" s="50"/>
      <c r="AWL199" s="50"/>
      <c r="AWM199" s="50"/>
      <c r="AWN199" s="50"/>
      <c r="AWO199" s="50"/>
      <c r="AWP199" s="50"/>
      <c r="AWQ199" s="50"/>
      <c r="AWR199" s="50"/>
      <c r="AWS199" s="50"/>
      <c r="AWT199" s="50"/>
      <c r="AWU199" s="50"/>
      <c r="AWV199" s="50"/>
      <c r="AWW199" s="50"/>
      <c r="AWX199" s="50"/>
      <c r="AWY199" s="50"/>
      <c r="AWZ199" s="50"/>
      <c r="AXA199" s="50"/>
      <c r="AXB199" s="50"/>
      <c r="AXC199" s="50"/>
      <c r="AXD199" s="50"/>
      <c r="AXE199" s="50"/>
      <c r="AXF199" s="50"/>
      <c r="AXG199" s="50"/>
      <c r="AXH199" s="50"/>
      <c r="AXI199" s="50"/>
      <c r="AXJ199" s="50"/>
      <c r="AXK199" s="50"/>
      <c r="AXL199" s="50"/>
      <c r="AXM199" s="50"/>
      <c r="AXN199" s="50"/>
      <c r="AXO199" s="50"/>
      <c r="AXP199" s="50"/>
      <c r="AXQ199" s="50"/>
      <c r="AXR199" s="50"/>
      <c r="AXS199" s="50"/>
      <c r="AXT199" s="50"/>
      <c r="AXU199" s="50"/>
      <c r="AXV199" s="50"/>
      <c r="AXW199" s="50"/>
      <c r="AXX199" s="50"/>
      <c r="AXY199" s="50"/>
      <c r="AXZ199" s="50"/>
      <c r="AYA199" s="50"/>
      <c r="AYB199" s="50"/>
      <c r="AYC199" s="50"/>
      <c r="AYD199" s="50"/>
      <c r="AYE199" s="50"/>
      <c r="AYF199" s="50"/>
      <c r="AYG199" s="50"/>
      <c r="AYH199" s="50"/>
      <c r="AYI199" s="50"/>
      <c r="AYJ199" s="50"/>
      <c r="AYK199" s="50"/>
      <c r="AYL199" s="50"/>
      <c r="AYM199" s="50"/>
      <c r="AYN199" s="50"/>
      <c r="AYO199" s="50"/>
      <c r="AYP199" s="50"/>
      <c r="AYQ199" s="50"/>
      <c r="AYR199" s="50"/>
      <c r="AYS199" s="50"/>
      <c r="AYT199" s="50"/>
      <c r="AYU199" s="50"/>
      <c r="AYV199" s="50"/>
      <c r="AYW199" s="50"/>
      <c r="AYX199" s="50"/>
      <c r="AYY199" s="50"/>
      <c r="AYZ199" s="50"/>
      <c r="AZA199" s="50"/>
      <c r="AZB199" s="50"/>
      <c r="AZC199" s="50"/>
      <c r="AZD199" s="50"/>
      <c r="AZE199" s="50"/>
      <c r="AZF199" s="50"/>
      <c r="AZG199" s="50"/>
      <c r="AZH199" s="50"/>
      <c r="AZI199" s="50"/>
      <c r="AZJ199" s="50"/>
      <c r="AZK199" s="50"/>
      <c r="AZL199" s="50"/>
      <c r="AZM199" s="50"/>
      <c r="AZN199" s="50"/>
      <c r="AZO199" s="50"/>
      <c r="AZP199" s="50"/>
      <c r="AZQ199" s="50"/>
      <c r="AZR199" s="50"/>
      <c r="AZS199" s="50"/>
      <c r="AZT199" s="50"/>
      <c r="AZU199" s="50"/>
      <c r="AZV199" s="50"/>
      <c r="AZW199" s="50"/>
      <c r="AZX199" s="50"/>
      <c r="AZY199" s="50"/>
      <c r="AZZ199" s="50"/>
      <c r="BAA199" s="50"/>
      <c r="BAB199" s="50"/>
      <c r="BAC199" s="50"/>
      <c r="BAD199" s="50"/>
      <c r="BAE199" s="50"/>
      <c r="BAF199" s="50"/>
      <c r="BAG199" s="50"/>
      <c r="BAH199" s="50"/>
      <c r="BAI199" s="50"/>
      <c r="BAJ199" s="50"/>
      <c r="BAK199" s="50"/>
      <c r="BAL199" s="50"/>
      <c r="BAM199" s="50"/>
      <c r="BAN199" s="50"/>
      <c r="BAO199" s="50"/>
      <c r="BAP199" s="50"/>
      <c r="BAQ199" s="50"/>
      <c r="BAR199" s="50"/>
      <c r="BAS199" s="50"/>
      <c r="BAT199" s="50"/>
      <c r="BAU199" s="50"/>
      <c r="BAV199" s="50"/>
      <c r="BAW199" s="50"/>
      <c r="BAX199" s="50"/>
      <c r="BAY199" s="50"/>
      <c r="BAZ199" s="50"/>
      <c r="BBA199" s="50"/>
      <c r="BBB199" s="50"/>
      <c r="BBC199" s="50"/>
      <c r="BBD199" s="50"/>
      <c r="BBE199" s="50"/>
      <c r="BBF199" s="50"/>
      <c r="BBG199" s="50"/>
      <c r="BBH199" s="50"/>
      <c r="BBI199" s="50"/>
      <c r="BBJ199" s="50"/>
      <c r="BBK199" s="50"/>
      <c r="BBL199" s="50"/>
      <c r="BBM199" s="50"/>
      <c r="BBN199" s="50"/>
      <c r="BBO199" s="50"/>
      <c r="BBP199" s="50"/>
      <c r="BBQ199" s="50"/>
      <c r="BBR199" s="50"/>
      <c r="BBS199" s="50"/>
      <c r="BBT199" s="50"/>
      <c r="BBU199" s="50"/>
      <c r="BBV199" s="50"/>
      <c r="BBW199" s="50"/>
      <c r="BBX199" s="50"/>
      <c r="BBY199" s="50"/>
      <c r="BBZ199" s="50"/>
      <c r="BCA199" s="50"/>
      <c r="BCB199" s="50"/>
      <c r="BCC199" s="50"/>
      <c r="BCD199" s="50"/>
      <c r="BCE199" s="50"/>
      <c r="BCF199" s="50"/>
      <c r="BCG199" s="50"/>
      <c r="BCH199" s="50"/>
      <c r="BCI199" s="50"/>
      <c r="BCJ199" s="50"/>
      <c r="BCK199" s="50"/>
      <c r="BCL199" s="50"/>
      <c r="BCM199" s="50"/>
      <c r="BCN199" s="50"/>
      <c r="BCO199" s="50"/>
      <c r="BCP199" s="50"/>
      <c r="BCQ199" s="50"/>
      <c r="BCR199" s="50"/>
      <c r="BCS199" s="50"/>
      <c r="BCT199" s="50"/>
      <c r="BCU199" s="50"/>
      <c r="BCV199" s="50"/>
      <c r="BCW199" s="50"/>
      <c r="BCX199" s="50"/>
      <c r="BCY199" s="50"/>
      <c r="BCZ199" s="50"/>
      <c r="BDA199" s="50"/>
      <c r="BDB199" s="50"/>
      <c r="BDC199" s="50"/>
      <c r="BDD199" s="50"/>
      <c r="BDE199" s="50"/>
      <c r="BDF199" s="50"/>
      <c r="BDG199" s="50"/>
      <c r="BDH199" s="50"/>
      <c r="BDI199" s="50"/>
      <c r="BDJ199" s="50"/>
      <c r="BDK199" s="50"/>
      <c r="BDL199" s="50"/>
      <c r="BDM199" s="50"/>
      <c r="BDN199" s="50"/>
      <c r="BDO199" s="50"/>
      <c r="BDP199" s="50"/>
      <c r="BDQ199" s="50"/>
      <c r="BDR199" s="50"/>
      <c r="BDS199" s="50"/>
      <c r="BDT199" s="50"/>
      <c r="BDU199" s="50"/>
      <c r="BDV199" s="50"/>
      <c r="BDW199" s="50"/>
      <c r="BDX199" s="50"/>
      <c r="BDY199" s="50"/>
      <c r="BDZ199" s="50"/>
      <c r="BEA199" s="50"/>
      <c r="BEB199" s="50"/>
      <c r="BEC199" s="50"/>
      <c r="BED199" s="50"/>
      <c r="BEE199" s="50"/>
      <c r="BEF199" s="50"/>
      <c r="BEG199" s="50"/>
      <c r="BEH199" s="50"/>
      <c r="BEI199" s="50"/>
      <c r="BEJ199" s="50"/>
      <c r="BEK199" s="50"/>
      <c r="BEL199" s="50"/>
      <c r="BEM199" s="50"/>
      <c r="BEN199" s="50"/>
      <c r="BEO199" s="50"/>
      <c r="BEP199" s="50"/>
      <c r="BEQ199" s="50"/>
      <c r="BER199" s="50"/>
      <c r="BES199" s="50"/>
      <c r="BET199" s="50"/>
      <c r="BEU199" s="50"/>
      <c r="BEV199" s="50"/>
      <c r="BEW199" s="50"/>
      <c r="BEX199" s="50"/>
      <c r="BEY199" s="50"/>
      <c r="BEZ199" s="50"/>
      <c r="BFA199" s="50"/>
      <c r="BFB199" s="50"/>
      <c r="BFC199" s="50"/>
      <c r="BFD199" s="50"/>
      <c r="BFE199" s="50"/>
      <c r="BFF199" s="50"/>
      <c r="BFG199" s="50"/>
      <c r="BFH199" s="50"/>
      <c r="BFI199" s="50"/>
      <c r="BFJ199" s="50"/>
      <c r="BFK199" s="50"/>
      <c r="BFL199" s="50"/>
      <c r="BFM199" s="50"/>
      <c r="BFN199" s="50"/>
      <c r="BFO199" s="50"/>
      <c r="BFP199" s="50"/>
      <c r="BFQ199" s="50"/>
      <c r="BFR199" s="50"/>
      <c r="BFS199" s="50"/>
      <c r="BFT199" s="50"/>
      <c r="BFU199" s="50"/>
      <c r="BFV199" s="50"/>
      <c r="BFW199" s="50"/>
      <c r="BFX199" s="50"/>
      <c r="BFY199" s="50"/>
      <c r="BFZ199" s="50"/>
      <c r="BGA199" s="50"/>
      <c r="BGB199" s="50"/>
      <c r="BGC199" s="50"/>
      <c r="BGD199" s="50"/>
      <c r="BGE199" s="50"/>
      <c r="BGF199" s="50"/>
      <c r="BGG199" s="50"/>
      <c r="BGH199" s="50"/>
      <c r="BGI199" s="50"/>
      <c r="BGJ199" s="50"/>
      <c r="BGK199" s="50"/>
      <c r="BGL199" s="50"/>
      <c r="BGM199" s="50"/>
      <c r="BGN199" s="50"/>
      <c r="BGO199" s="50"/>
      <c r="BGP199" s="50"/>
      <c r="BGQ199" s="50"/>
      <c r="BGR199" s="50"/>
      <c r="BGS199" s="50"/>
      <c r="BGT199" s="50"/>
      <c r="BGU199" s="50"/>
      <c r="BGV199" s="50"/>
      <c r="BGW199" s="50"/>
      <c r="BGX199" s="50"/>
      <c r="BGY199" s="50"/>
      <c r="BGZ199" s="50"/>
      <c r="BHA199" s="50"/>
      <c r="BHB199" s="50"/>
      <c r="BHC199" s="50"/>
      <c r="BHD199" s="50"/>
      <c r="BHE199" s="50"/>
      <c r="BHF199" s="50"/>
      <c r="BHG199" s="50"/>
      <c r="BHH199" s="50"/>
      <c r="BHI199" s="50"/>
      <c r="BHJ199" s="50"/>
      <c r="BHK199" s="50"/>
      <c r="BHL199" s="50"/>
      <c r="BHM199" s="50"/>
      <c r="BHN199" s="50"/>
      <c r="BHO199" s="50"/>
      <c r="BHP199" s="50"/>
      <c r="BHQ199" s="50"/>
      <c r="BHR199" s="50"/>
      <c r="BHS199" s="50"/>
      <c r="BHT199" s="50"/>
      <c r="BHU199" s="50"/>
      <c r="BHV199" s="50"/>
      <c r="BHW199" s="50"/>
      <c r="BHX199" s="50"/>
      <c r="BHY199" s="50"/>
      <c r="BHZ199" s="50"/>
      <c r="BIA199" s="50"/>
      <c r="BIB199" s="50"/>
      <c r="BIC199" s="50"/>
      <c r="BID199" s="50"/>
      <c r="BIE199" s="50"/>
      <c r="BIF199" s="50"/>
      <c r="BIG199" s="50"/>
      <c r="BIH199" s="50"/>
      <c r="BII199" s="50"/>
      <c r="BIJ199" s="50"/>
      <c r="BIK199" s="50"/>
      <c r="BIL199" s="50"/>
      <c r="BIM199" s="50"/>
      <c r="BIN199" s="50"/>
      <c r="BIO199" s="50"/>
      <c r="BIP199" s="50"/>
      <c r="BIQ199" s="50"/>
      <c r="BIR199" s="50"/>
      <c r="BIS199" s="50"/>
      <c r="BIT199" s="50"/>
      <c r="BIU199" s="50"/>
      <c r="BIV199" s="50"/>
      <c r="BIW199" s="50"/>
      <c r="BIX199" s="50"/>
      <c r="BIY199" s="50"/>
      <c r="BIZ199" s="50"/>
      <c r="BJA199" s="50"/>
      <c r="BJB199" s="50"/>
      <c r="BJC199" s="50"/>
      <c r="BJD199" s="50"/>
      <c r="BJE199" s="50"/>
      <c r="BJF199" s="50"/>
      <c r="BJG199" s="50"/>
      <c r="BJH199" s="50"/>
      <c r="BJI199" s="50"/>
      <c r="BJJ199" s="50"/>
      <c r="BJK199" s="50"/>
      <c r="BJL199" s="50"/>
      <c r="BJM199" s="50"/>
      <c r="BJN199" s="50"/>
      <c r="BJO199" s="50"/>
      <c r="BJP199" s="50"/>
      <c r="BJQ199" s="50"/>
      <c r="BJR199" s="50"/>
      <c r="BJS199" s="50"/>
      <c r="BJT199" s="50"/>
      <c r="BJU199" s="50"/>
      <c r="BJV199" s="50"/>
      <c r="BJW199" s="50"/>
      <c r="BJX199" s="50"/>
      <c r="BJY199" s="50"/>
      <c r="BJZ199" s="50"/>
      <c r="BKA199" s="50"/>
      <c r="BKB199" s="50"/>
      <c r="BKC199" s="50"/>
      <c r="BKD199" s="50"/>
      <c r="BKE199" s="50"/>
      <c r="BKF199" s="50"/>
      <c r="BKG199" s="50"/>
      <c r="BKH199" s="50"/>
      <c r="BKI199" s="50"/>
      <c r="BKJ199" s="50"/>
      <c r="BKK199" s="50"/>
      <c r="BKL199" s="50"/>
      <c r="BKM199" s="50"/>
      <c r="BKN199" s="50"/>
      <c r="BKO199" s="50"/>
      <c r="BKP199" s="50"/>
      <c r="BKQ199" s="50"/>
      <c r="BKR199" s="50"/>
      <c r="BKS199" s="50"/>
      <c r="BKT199" s="50"/>
      <c r="BKU199" s="50"/>
      <c r="BKV199" s="50"/>
      <c r="BKW199" s="50"/>
      <c r="BKX199" s="50"/>
      <c r="BKY199" s="50"/>
      <c r="BKZ199" s="50"/>
      <c r="BLA199" s="50"/>
      <c r="BLB199" s="50"/>
      <c r="BLC199" s="50"/>
      <c r="BLD199" s="50"/>
      <c r="BLE199" s="50"/>
      <c r="BLF199" s="50"/>
      <c r="BLG199" s="50"/>
      <c r="BLH199" s="50"/>
      <c r="BLI199" s="50"/>
      <c r="BLJ199" s="50"/>
      <c r="BLK199" s="50"/>
      <c r="BLL199" s="50"/>
      <c r="BLM199" s="50"/>
      <c r="BLN199" s="50"/>
      <c r="BLO199" s="50"/>
      <c r="BLP199" s="50"/>
      <c r="BLQ199" s="50"/>
      <c r="BLR199" s="50"/>
      <c r="BLS199" s="50"/>
      <c r="BLT199" s="50"/>
      <c r="BLU199" s="50"/>
      <c r="BLV199" s="50"/>
      <c r="BLW199" s="50"/>
      <c r="BLX199" s="50"/>
      <c r="BLY199" s="50"/>
      <c r="BLZ199" s="50"/>
      <c r="BMA199" s="50"/>
      <c r="BMB199" s="50"/>
      <c r="BMC199" s="50"/>
      <c r="BMD199" s="50"/>
      <c r="BME199" s="50"/>
      <c r="BMF199" s="50"/>
      <c r="BMG199" s="50"/>
      <c r="BMH199" s="50"/>
      <c r="BMI199" s="50"/>
      <c r="BMJ199" s="50"/>
      <c r="BMK199" s="50"/>
      <c r="BML199" s="50"/>
      <c r="BMM199" s="50"/>
      <c r="BMN199" s="50"/>
      <c r="BMO199" s="50"/>
      <c r="BMP199" s="50"/>
      <c r="BMQ199" s="50"/>
      <c r="BMR199" s="50"/>
      <c r="BMS199" s="50"/>
      <c r="BMT199" s="50"/>
      <c r="BMU199" s="50"/>
      <c r="BMV199" s="50"/>
      <c r="BMW199" s="50"/>
      <c r="BMX199" s="50"/>
      <c r="BMY199" s="50"/>
      <c r="BMZ199" s="50"/>
      <c r="BNA199" s="50"/>
      <c r="BNB199" s="50"/>
      <c r="BNC199" s="50"/>
      <c r="BND199" s="50"/>
      <c r="BNE199" s="50"/>
      <c r="BNF199" s="50"/>
      <c r="BNG199" s="50"/>
      <c r="BNH199" s="50"/>
      <c r="BNI199" s="50"/>
      <c r="BNJ199" s="50"/>
      <c r="BNK199" s="50"/>
      <c r="BNL199" s="50"/>
      <c r="BNM199" s="50"/>
      <c r="BNN199" s="50"/>
      <c r="BNO199" s="50"/>
      <c r="BNP199" s="50"/>
      <c r="BNQ199" s="50"/>
      <c r="BNR199" s="50"/>
      <c r="BNS199" s="50"/>
      <c r="BNT199" s="50"/>
      <c r="BNU199" s="50"/>
      <c r="BNV199" s="50"/>
      <c r="BNW199" s="50"/>
      <c r="BNX199" s="50"/>
      <c r="BNY199" s="50"/>
      <c r="BNZ199" s="50"/>
      <c r="BOA199" s="50"/>
      <c r="BOB199" s="50"/>
      <c r="BOC199" s="50"/>
      <c r="BOD199" s="50"/>
      <c r="BOE199" s="50"/>
      <c r="BOF199" s="50"/>
      <c r="BOG199" s="50"/>
      <c r="BOH199" s="50"/>
      <c r="BOI199" s="50"/>
      <c r="BOJ199" s="50"/>
      <c r="BOK199" s="50"/>
      <c r="BOL199" s="50"/>
      <c r="BOM199" s="50"/>
      <c r="BON199" s="50"/>
      <c r="BOO199" s="50"/>
      <c r="BOP199" s="50"/>
      <c r="BOQ199" s="50"/>
      <c r="BOR199" s="50"/>
      <c r="BOS199" s="50"/>
      <c r="BOT199" s="50"/>
      <c r="BOU199" s="50"/>
      <c r="BOV199" s="50"/>
      <c r="BOW199" s="50"/>
      <c r="BOX199" s="50"/>
      <c r="BOY199" s="50"/>
      <c r="BOZ199" s="50"/>
      <c r="BPA199" s="50"/>
      <c r="BPB199" s="50"/>
      <c r="BPC199" s="50"/>
      <c r="BPD199" s="50"/>
      <c r="BPE199" s="50"/>
      <c r="BPF199" s="50"/>
      <c r="BPG199" s="50"/>
      <c r="BPH199" s="50"/>
      <c r="BPI199" s="50"/>
      <c r="BPJ199" s="50"/>
      <c r="BPK199" s="50"/>
      <c r="BPL199" s="50"/>
      <c r="BPM199" s="50"/>
      <c r="BPN199" s="50"/>
      <c r="BPO199" s="50"/>
      <c r="BPP199" s="50"/>
      <c r="BPQ199" s="50"/>
      <c r="BPR199" s="50"/>
      <c r="BPS199" s="50"/>
      <c r="BPT199" s="50"/>
      <c r="BPU199" s="50"/>
      <c r="BPV199" s="50"/>
      <c r="BPW199" s="50"/>
      <c r="BPX199" s="50"/>
      <c r="BPY199" s="50"/>
      <c r="BPZ199" s="50"/>
      <c r="BQA199" s="50"/>
      <c r="BQB199" s="50"/>
      <c r="BQC199" s="50"/>
      <c r="BQD199" s="50"/>
      <c r="BQE199" s="50"/>
      <c r="BQF199" s="50"/>
      <c r="BQG199" s="50"/>
      <c r="BQH199" s="50"/>
      <c r="BQI199" s="50"/>
      <c r="BQJ199" s="50"/>
      <c r="BQK199" s="50"/>
      <c r="BQL199" s="50"/>
      <c r="BQM199" s="50"/>
      <c r="BQN199" s="50"/>
      <c r="BQO199" s="50"/>
      <c r="BQP199" s="50"/>
      <c r="BQQ199" s="50"/>
      <c r="BQR199" s="50"/>
      <c r="BQS199" s="50"/>
      <c r="BQT199" s="50"/>
      <c r="BQU199" s="50"/>
      <c r="BQV199" s="50"/>
      <c r="BQW199" s="50"/>
      <c r="BQX199" s="50"/>
      <c r="BQY199" s="50"/>
      <c r="BQZ199" s="50"/>
      <c r="BRA199" s="50"/>
      <c r="BRB199" s="50"/>
      <c r="BRC199" s="50"/>
      <c r="BRD199" s="50"/>
      <c r="BRE199" s="50"/>
      <c r="BRF199" s="50"/>
      <c r="BRG199" s="50"/>
      <c r="BRH199" s="50"/>
      <c r="BRI199" s="50"/>
      <c r="BRJ199" s="50"/>
      <c r="BRK199" s="50"/>
      <c r="BRL199" s="50"/>
      <c r="BRM199" s="50"/>
      <c r="BRN199" s="50"/>
      <c r="BRO199" s="50"/>
      <c r="BRP199" s="50"/>
      <c r="BRQ199" s="50"/>
      <c r="BRR199" s="50"/>
      <c r="BRS199" s="50"/>
      <c r="BRT199" s="50"/>
      <c r="BRU199" s="50"/>
      <c r="BRV199" s="50"/>
      <c r="BRW199" s="50"/>
      <c r="BRX199" s="50"/>
      <c r="BRY199" s="50"/>
      <c r="BRZ199" s="50"/>
      <c r="BSA199" s="50"/>
      <c r="BSB199" s="50"/>
      <c r="BSC199" s="50"/>
      <c r="BSD199" s="50"/>
      <c r="BSE199" s="50"/>
      <c r="BSF199" s="50"/>
      <c r="BSG199" s="50"/>
      <c r="BSH199" s="50"/>
      <c r="BSI199" s="50"/>
      <c r="BSJ199" s="50"/>
      <c r="BSK199" s="50"/>
      <c r="BSL199" s="50"/>
      <c r="BSM199" s="50"/>
      <c r="BSN199" s="50"/>
      <c r="BSO199" s="50"/>
      <c r="BSP199" s="50"/>
      <c r="BSQ199" s="50"/>
      <c r="BSR199" s="50"/>
      <c r="BSS199" s="50"/>
      <c r="BST199" s="50"/>
      <c r="BSU199" s="50"/>
      <c r="BSV199" s="50"/>
      <c r="BSW199" s="50"/>
      <c r="BSX199" s="50"/>
      <c r="BSY199" s="50"/>
      <c r="BSZ199" s="50"/>
      <c r="BTA199" s="50"/>
      <c r="BTB199" s="50"/>
      <c r="BTC199" s="50"/>
      <c r="BTD199" s="50"/>
      <c r="BTE199" s="50"/>
      <c r="BTF199" s="50"/>
      <c r="BTG199" s="50"/>
      <c r="BTH199" s="50"/>
      <c r="BTI199" s="50"/>
      <c r="BTJ199" s="50"/>
      <c r="BTK199" s="50"/>
      <c r="BTL199" s="50"/>
      <c r="BTM199" s="50"/>
      <c r="BTN199" s="50"/>
      <c r="BTO199" s="50"/>
      <c r="BTP199" s="50"/>
      <c r="BTQ199" s="50"/>
      <c r="BTR199" s="50"/>
      <c r="BTS199" s="50"/>
      <c r="BTT199" s="50"/>
      <c r="BTU199" s="50"/>
      <c r="BTV199" s="50"/>
      <c r="BTW199" s="50"/>
      <c r="BTX199" s="50"/>
      <c r="BTY199" s="50"/>
      <c r="BTZ199" s="50"/>
      <c r="BUA199" s="50"/>
      <c r="BUB199" s="50"/>
      <c r="BUC199" s="50"/>
      <c r="BUD199" s="50"/>
      <c r="BUE199" s="50"/>
      <c r="BUF199" s="50"/>
      <c r="BUG199" s="50"/>
      <c r="BUH199" s="50"/>
      <c r="BUI199" s="50"/>
      <c r="BUJ199" s="50"/>
      <c r="BUK199" s="50"/>
      <c r="BUL199" s="50"/>
      <c r="BUM199" s="50"/>
      <c r="BUN199" s="50"/>
      <c r="BUO199" s="50"/>
      <c r="BUP199" s="50"/>
      <c r="BUQ199" s="50"/>
      <c r="BUR199" s="50"/>
      <c r="BUS199" s="50"/>
      <c r="BUT199" s="50"/>
      <c r="BUU199" s="50"/>
      <c r="BUV199" s="50"/>
      <c r="BUW199" s="50"/>
      <c r="BUX199" s="50"/>
      <c r="BUY199" s="50"/>
      <c r="BUZ199" s="50"/>
      <c r="BVA199" s="50"/>
      <c r="BVB199" s="50"/>
      <c r="BVC199" s="50"/>
      <c r="BVD199" s="50"/>
      <c r="BVE199" s="50"/>
      <c r="BVF199" s="50"/>
      <c r="BVG199" s="50"/>
      <c r="BVH199" s="50"/>
      <c r="BVI199" s="50"/>
      <c r="BVJ199" s="50"/>
      <c r="BVK199" s="50"/>
      <c r="BVL199" s="50"/>
      <c r="BVM199" s="50"/>
      <c r="BVN199" s="50"/>
      <c r="BVO199" s="50"/>
      <c r="BVP199" s="50"/>
      <c r="BVQ199" s="50"/>
      <c r="BVR199" s="50"/>
      <c r="BVS199" s="50"/>
      <c r="BVT199" s="50"/>
      <c r="BVU199" s="50"/>
      <c r="BVV199" s="50"/>
      <c r="BVW199" s="50"/>
      <c r="BVX199" s="50"/>
      <c r="BVY199" s="50"/>
      <c r="BVZ199" s="50"/>
      <c r="BWA199" s="50"/>
      <c r="BWB199" s="50"/>
      <c r="BWC199" s="50"/>
      <c r="BWD199" s="50"/>
      <c r="BWE199" s="50"/>
      <c r="BWF199" s="50"/>
      <c r="BWG199" s="50"/>
      <c r="BWH199" s="50"/>
      <c r="BWI199" s="50"/>
      <c r="BWJ199" s="50"/>
      <c r="BWK199" s="50"/>
      <c r="BWL199" s="50"/>
      <c r="BWM199" s="50"/>
      <c r="BWN199" s="50"/>
      <c r="BWO199" s="50"/>
      <c r="BWP199" s="50"/>
      <c r="BWQ199" s="50"/>
      <c r="BWR199" s="50"/>
      <c r="BWS199" s="50"/>
      <c r="BWT199" s="50"/>
      <c r="BWU199" s="50"/>
      <c r="BWV199" s="50"/>
      <c r="BWW199" s="50"/>
      <c r="BWX199" s="50"/>
      <c r="BWY199" s="50"/>
      <c r="BWZ199" s="50"/>
      <c r="BXA199" s="50"/>
      <c r="BXB199" s="50"/>
      <c r="BXC199" s="50"/>
      <c r="BXD199" s="50"/>
      <c r="BXE199" s="50"/>
      <c r="BXF199" s="50"/>
      <c r="BXG199" s="50"/>
      <c r="BXH199" s="50"/>
      <c r="BXI199" s="50"/>
      <c r="BXJ199" s="50"/>
      <c r="BXK199" s="50"/>
      <c r="BXL199" s="50"/>
      <c r="BXM199" s="50"/>
      <c r="BXN199" s="50"/>
      <c r="BXO199" s="50"/>
      <c r="BXP199" s="50"/>
      <c r="BXQ199" s="50"/>
      <c r="BXR199" s="50"/>
      <c r="BXS199" s="50"/>
      <c r="BXT199" s="50"/>
      <c r="BXU199" s="50"/>
      <c r="BXV199" s="50"/>
      <c r="BXW199" s="50"/>
      <c r="BXX199" s="50"/>
      <c r="BXY199" s="50"/>
      <c r="BXZ199" s="50"/>
      <c r="BYA199" s="50"/>
      <c r="BYB199" s="50"/>
      <c r="BYC199" s="50"/>
      <c r="BYD199" s="50"/>
      <c r="BYE199" s="50"/>
      <c r="BYF199" s="50"/>
      <c r="BYG199" s="50"/>
      <c r="BYH199" s="50"/>
      <c r="BYI199" s="50"/>
      <c r="BYJ199" s="50"/>
      <c r="BYK199" s="50"/>
      <c r="BYL199" s="50"/>
      <c r="BYM199" s="50"/>
      <c r="BYN199" s="50"/>
      <c r="BYO199" s="50"/>
      <c r="BYP199" s="50"/>
      <c r="BYQ199" s="50"/>
      <c r="BYR199" s="50"/>
      <c r="BYS199" s="50"/>
      <c r="BYT199" s="50"/>
      <c r="BYU199" s="50"/>
      <c r="BYV199" s="50"/>
      <c r="BYW199" s="50"/>
      <c r="BYX199" s="50"/>
      <c r="BYY199" s="50"/>
      <c r="BYZ199" s="50"/>
      <c r="BZA199" s="50"/>
      <c r="BZB199" s="50"/>
      <c r="BZC199" s="50"/>
      <c r="BZD199" s="50"/>
      <c r="BZE199" s="50"/>
      <c r="BZF199" s="50"/>
      <c r="BZG199" s="50"/>
      <c r="BZH199" s="50"/>
      <c r="BZI199" s="50"/>
      <c r="BZJ199" s="50"/>
      <c r="BZK199" s="50"/>
      <c r="BZL199" s="50"/>
      <c r="BZM199" s="50"/>
      <c r="BZN199" s="50"/>
      <c r="BZO199" s="50"/>
      <c r="BZP199" s="50"/>
      <c r="BZQ199" s="50"/>
      <c r="BZR199" s="50"/>
      <c r="BZS199" s="50"/>
      <c r="BZT199" s="50"/>
      <c r="BZU199" s="50"/>
      <c r="BZV199" s="50"/>
      <c r="BZW199" s="50"/>
      <c r="BZX199" s="50"/>
      <c r="BZY199" s="50"/>
      <c r="BZZ199" s="50"/>
      <c r="CAA199" s="50"/>
      <c r="CAB199" s="50"/>
      <c r="CAC199" s="50"/>
      <c r="CAD199" s="50"/>
      <c r="CAE199" s="50"/>
      <c r="CAF199" s="50"/>
      <c r="CAG199" s="50"/>
      <c r="CAH199" s="50"/>
      <c r="CAI199" s="50"/>
      <c r="CAJ199" s="50"/>
      <c r="CAK199" s="50"/>
      <c r="CAL199" s="50"/>
      <c r="CAM199" s="50"/>
      <c r="CAN199" s="50"/>
      <c r="CAO199" s="50"/>
      <c r="CAP199" s="50"/>
      <c r="CAQ199" s="50"/>
      <c r="CAR199" s="50"/>
      <c r="CAS199" s="50"/>
      <c r="CAT199" s="50"/>
      <c r="CAU199" s="50"/>
      <c r="CAV199" s="50"/>
      <c r="CAW199" s="50"/>
      <c r="CAX199" s="50"/>
      <c r="CAY199" s="50"/>
      <c r="CAZ199" s="50"/>
      <c r="CBA199" s="50"/>
      <c r="CBB199" s="50"/>
      <c r="CBC199" s="50"/>
      <c r="CBD199" s="50"/>
      <c r="CBE199" s="50"/>
      <c r="CBF199" s="50"/>
      <c r="CBG199" s="50"/>
      <c r="CBH199" s="50"/>
      <c r="CBI199" s="50"/>
      <c r="CBJ199" s="50"/>
      <c r="CBK199" s="50"/>
      <c r="CBL199" s="50"/>
      <c r="CBM199" s="50"/>
      <c r="CBN199" s="50"/>
      <c r="CBO199" s="50"/>
      <c r="CBP199" s="50"/>
      <c r="CBQ199" s="50"/>
      <c r="CBR199" s="50"/>
      <c r="CBS199" s="50"/>
      <c r="CBT199" s="50"/>
      <c r="CBU199" s="50"/>
      <c r="CBV199" s="50"/>
      <c r="CBW199" s="50"/>
      <c r="CBX199" s="50"/>
      <c r="CBY199" s="50"/>
      <c r="CBZ199" s="50"/>
      <c r="CCA199" s="50"/>
      <c r="CCB199" s="50"/>
      <c r="CCC199" s="50"/>
      <c r="CCD199" s="50"/>
      <c r="CCE199" s="50"/>
      <c r="CCF199" s="50"/>
      <c r="CCG199" s="50"/>
      <c r="CCH199" s="50"/>
      <c r="CCI199" s="50"/>
      <c r="CCJ199" s="50"/>
      <c r="CCK199" s="50"/>
      <c r="CCL199" s="50"/>
      <c r="CCM199" s="50"/>
      <c r="CCN199" s="50"/>
      <c r="CCO199" s="50"/>
      <c r="CCP199" s="50"/>
      <c r="CCQ199" s="50"/>
      <c r="CCR199" s="50"/>
      <c r="CCS199" s="50"/>
      <c r="CCT199" s="50"/>
      <c r="CCU199" s="50"/>
      <c r="CCV199" s="50"/>
      <c r="CCW199" s="50"/>
      <c r="CCX199" s="50"/>
      <c r="CCY199" s="50"/>
      <c r="CCZ199" s="50"/>
      <c r="CDA199" s="50"/>
      <c r="CDB199" s="50"/>
      <c r="CDC199" s="50"/>
      <c r="CDD199" s="50"/>
      <c r="CDE199" s="50"/>
      <c r="CDF199" s="50"/>
      <c r="CDG199" s="50"/>
      <c r="CDH199" s="50"/>
      <c r="CDI199" s="50"/>
      <c r="CDJ199" s="50"/>
      <c r="CDK199" s="50"/>
      <c r="CDL199" s="50"/>
      <c r="CDM199" s="50"/>
      <c r="CDN199" s="50"/>
      <c r="CDO199" s="50"/>
      <c r="CDP199" s="50"/>
      <c r="CDQ199" s="50"/>
      <c r="CDR199" s="50"/>
      <c r="CDS199" s="50"/>
      <c r="CDT199" s="50"/>
      <c r="CDU199" s="50"/>
      <c r="CDV199" s="50"/>
      <c r="CDW199" s="50"/>
      <c r="CDX199" s="50"/>
      <c r="CDY199" s="50"/>
      <c r="CDZ199" s="50"/>
      <c r="CEA199" s="50"/>
      <c r="CEB199" s="50"/>
      <c r="CEC199" s="50"/>
      <c r="CED199" s="50"/>
      <c r="CEE199" s="50"/>
      <c r="CEF199" s="50"/>
      <c r="CEG199" s="50"/>
      <c r="CEH199" s="50"/>
      <c r="CEI199" s="50"/>
      <c r="CEJ199" s="50"/>
      <c r="CEK199" s="50"/>
      <c r="CEL199" s="50"/>
      <c r="CEM199" s="50"/>
      <c r="CEN199" s="50"/>
      <c r="CEO199" s="50"/>
      <c r="CEP199" s="50"/>
      <c r="CEQ199" s="50"/>
      <c r="CER199" s="50"/>
      <c r="CES199" s="50"/>
      <c r="CET199" s="50"/>
      <c r="CEU199" s="50"/>
      <c r="CEV199" s="50"/>
      <c r="CEW199" s="50"/>
      <c r="CEX199" s="50"/>
      <c r="CEY199" s="50"/>
      <c r="CEZ199" s="50"/>
      <c r="CFA199" s="50"/>
      <c r="CFB199" s="50"/>
      <c r="CFC199" s="50"/>
      <c r="CFD199" s="50"/>
      <c r="CFE199" s="50"/>
      <c r="CFF199" s="50"/>
      <c r="CFG199" s="50"/>
      <c r="CFH199" s="50"/>
      <c r="CFI199" s="50"/>
      <c r="CFJ199" s="50"/>
      <c r="CFK199" s="50"/>
      <c r="CFL199" s="50"/>
      <c r="CFM199" s="50"/>
      <c r="CFN199" s="50"/>
      <c r="CFO199" s="50"/>
      <c r="CFP199" s="50"/>
      <c r="CFQ199" s="50"/>
      <c r="CFR199" s="50"/>
      <c r="CFS199" s="50"/>
      <c r="CFT199" s="50"/>
      <c r="CFU199" s="50"/>
      <c r="CFV199" s="50"/>
      <c r="CFW199" s="50"/>
      <c r="CFX199" s="50"/>
      <c r="CFY199" s="50"/>
      <c r="CFZ199" s="50"/>
      <c r="CGA199" s="50"/>
      <c r="CGB199" s="50"/>
      <c r="CGC199" s="50"/>
      <c r="CGD199" s="50"/>
      <c r="CGE199" s="50"/>
      <c r="CGF199" s="50"/>
      <c r="CGG199" s="50"/>
      <c r="CGH199" s="50"/>
      <c r="CGI199" s="50"/>
      <c r="CGJ199" s="50"/>
      <c r="CGK199" s="50"/>
      <c r="CGL199" s="50"/>
      <c r="CGM199" s="50"/>
      <c r="CGN199" s="50"/>
      <c r="CGO199" s="50"/>
      <c r="CGP199" s="50"/>
      <c r="CGQ199" s="50"/>
      <c r="CGR199" s="50"/>
      <c r="CGS199" s="50"/>
      <c r="CGT199" s="50"/>
      <c r="CGU199" s="50"/>
      <c r="CGV199" s="50"/>
      <c r="CGW199" s="50"/>
      <c r="CGX199" s="50"/>
      <c r="CGY199" s="50"/>
      <c r="CGZ199" s="50"/>
      <c r="CHA199" s="50"/>
      <c r="CHB199" s="50"/>
      <c r="CHC199" s="50"/>
      <c r="CHD199" s="50"/>
      <c r="CHE199" s="50"/>
      <c r="CHF199" s="50"/>
      <c r="CHG199" s="50"/>
      <c r="CHH199" s="50"/>
      <c r="CHI199" s="50"/>
      <c r="CHJ199" s="50"/>
      <c r="CHK199" s="50"/>
      <c r="CHL199" s="50"/>
      <c r="CHM199" s="50"/>
      <c r="CHN199" s="50"/>
      <c r="CHO199" s="50"/>
      <c r="CHP199" s="50"/>
      <c r="CHQ199" s="50"/>
      <c r="CHR199" s="50"/>
      <c r="CHS199" s="50"/>
      <c r="CHT199" s="50"/>
      <c r="CHU199" s="50"/>
      <c r="CHV199" s="50"/>
      <c r="CHW199" s="50"/>
      <c r="CHX199" s="50"/>
      <c r="CHY199" s="50"/>
      <c r="CHZ199" s="50"/>
      <c r="CIA199" s="50"/>
      <c r="CIB199" s="50"/>
      <c r="CIC199" s="50"/>
      <c r="CID199" s="50"/>
      <c r="CIE199" s="50"/>
      <c r="CIF199" s="50"/>
      <c r="CIG199" s="50"/>
      <c r="CIH199" s="50"/>
      <c r="CII199" s="50"/>
      <c r="CIJ199" s="50"/>
      <c r="CIK199" s="50"/>
      <c r="CIL199" s="50"/>
      <c r="CIM199" s="50"/>
      <c r="CIN199" s="50"/>
      <c r="CIO199" s="50"/>
      <c r="CIP199" s="50"/>
      <c r="CIQ199" s="50"/>
      <c r="CIR199" s="50"/>
      <c r="CIS199" s="50"/>
      <c r="CIT199" s="50"/>
      <c r="CIU199" s="50"/>
      <c r="CIV199" s="50"/>
      <c r="CIW199" s="50"/>
      <c r="CIX199" s="50"/>
      <c r="CIY199" s="50"/>
      <c r="CIZ199" s="50"/>
      <c r="CJA199" s="50"/>
      <c r="CJB199" s="50"/>
      <c r="CJC199" s="50"/>
      <c r="CJD199" s="50"/>
      <c r="CJE199" s="50"/>
      <c r="CJF199" s="50"/>
      <c r="CJG199" s="50"/>
      <c r="CJH199" s="50"/>
      <c r="CJI199" s="50"/>
      <c r="CJJ199" s="50"/>
      <c r="CJK199" s="50"/>
      <c r="CJL199" s="50"/>
      <c r="CJM199" s="50"/>
      <c r="CJN199" s="50"/>
      <c r="CJO199" s="50"/>
      <c r="CJP199" s="50"/>
      <c r="CJQ199" s="50"/>
      <c r="CJR199" s="50"/>
      <c r="CJS199" s="50"/>
      <c r="CJT199" s="50"/>
      <c r="CJU199" s="50"/>
      <c r="CJV199" s="50"/>
      <c r="CJW199" s="50"/>
      <c r="CJX199" s="50"/>
      <c r="CJY199" s="50"/>
      <c r="CJZ199" s="50"/>
      <c r="CKA199" s="50"/>
      <c r="CKB199" s="50"/>
      <c r="CKC199" s="50"/>
      <c r="CKD199" s="50"/>
      <c r="CKE199" s="50"/>
      <c r="CKF199" s="50"/>
      <c r="CKG199" s="50"/>
      <c r="CKH199" s="50"/>
      <c r="CKI199" s="50"/>
      <c r="CKJ199" s="50"/>
      <c r="CKK199" s="50"/>
      <c r="CKL199" s="50"/>
      <c r="CKM199" s="50"/>
      <c r="CKN199" s="50"/>
      <c r="CKO199" s="50"/>
      <c r="CKP199" s="50"/>
      <c r="CKQ199" s="50"/>
      <c r="CKR199" s="50"/>
      <c r="CKS199" s="50"/>
      <c r="CKT199" s="50"/>
      <c r="CKU199" s="50"/>
      <c r="CKV199" s="50"/>
      <c r="CKW199" s="50"/>
      <c r="CKX199" s="50"/>
      <c r="CKY199" s="50"/>
      <c r="CKZ199" s="50"/>
      <c r="CLA199" s="50"/>
      <c r="CLB199" s="50"/>
      <c r="CLC199" s="50"/>
      <c r="CLD199" s="50"/>
      <c r="CLE199" s="50"/>
      <c r="CLF199" s="50"/>
      <c r="CLG199" s="50"/>
      <c r="CLH199" s="50"/>
      <c r="CLI199" s="50"/>
      <c r="CLJ199" s="50"/>
      <c r="CLK199" s="50"/>
      <c r="CLL199" s="50"/>
      <c r="CLM199" s="50"/>
      <c r="CLN199" s="50"/>
      <c r="CLO199" s="50"/>
      <c r="CLP199" s="50"/>
      <c r="CLQ199" s="50"/>
      <c r="CLR199" s="50"/>
      <c r="CLS199" s="50"/>
      <c r="CLT199" s="50"/>
      <c r="CLU199" s="50"/>
      <c r="CLV199" s="50"/>
      <c r="CLW199" s="50"/>
      <c r="CLX199" s="50"/>
      <c r="CLY199" s="50"/>
      <c r="CLZ199" s="50"/>
      <c r="CMA199" s="50"/>
      <c r="CMB199" s="50"/>
      <c r="CMC199" s="50"/>
      <c r="CMD199" s="50"/>
      <c r="CME199" s="50"/>
      <c r="CMF199" s="50"/>
      <c r="CMG199" s="50"/>
      <c r="CMH199" s="50"/>
      <c r="CMI199" s="50"/>
      <c r="CMJ199" s="50"/>
      <c r="CMK199" s="50"/>
      <c r="CML199" s="50"/>
      <c r="CMM199" s="50"/>
      <c r="CMN199" s="50"/>
      <c r="CMO199" s="50"/>
      <c r="CMP199" s="50"/>
      <c r="CMQ199" s="50"/>
      <c r="CMR199" s="50"/>
      <c r="CMS199" s="50"/>
      <c r="CMT199" s="50"/>
      <c r="CMU199" s="50"/>
      <c r="CMV199" s="50"/>
      <c r="CMW199" s="50"/>
      <c r="CMX199" s="50"/>
      <c r="CMY199" s="50"/>
      <c r="CMZ199" s="50"/>
      <c r="CNA199" s="50"/>
      <c r="CNB199" s="50"/>
      <c r="CNC199" s="50"/>
      <c r="CND199" s="50"/>
      <c r="CNE199" s="50"/>
      <c r="CNF199" s="50"/>
      <c r="CNG199" s="50"/>
      <c r="CNH199" s="50"/>
      <c r="CNI199" s="50"/>
      <c r="CNJ199" s="50"/>
      <c r="CNK199" s="50"/>
      <c r="CNL199" s="50"/>
      <c r="CNM199" s="50"/>
      <c r="CNN199" s="50"/>
      <c r="CNO199" s="50"/>
      <c r="CNP199" s="50"/>
      <c r="CNQ199" s="50"/>
      <c r="CNR199" s="50"/>
      <c r="CNS199" s="50"/>
      <c r="CNT199" s="50"/>
      <c r="CNU199" s="50"/>
      <c r="CNV199" s="50"/>
      <c r="CNW199" s="50"/>
      <c r="CNX199" s="50"/>
      <c r="CNY199" s="50"/>
      <c r="CNZ199" s="50"/>
      <c r="COA199" s="50"/>
      <c r="COB199" s="50"/>
      <c r="COC199" s="50"/>
      <c r="COD199" s="50"/>
      <c r="COE199" s="50"/>
      <c r="COF199" s="50"/>
      <c r="COG199" s="50"/>
      <c r="COH199" s="50"/>
      <c r="COI199" s="50"/>
      <c r="COJ199" s="50"/>
      <c r="COK199" s="50"/>
      <c r="COL199" s="50"/>
      <c r="COM199" s="50"/>
      <c r="CON199" s="50"/>
      <c r="COO199" s="50"/>
      <c r="COP199" s="50"/>
      <c r="COQ199" s="50"/>
      <c r="COR199" s="50"/>
      <c r="COS199" s="50"/>
      <c r="COT199" s="50"/>
      <c r="COU199" s="50"/>
      <c r="COV199" s="50"/>
      <c r="COW199" s="50"/>
      <c r="COX199" s="50"/>
      <c r="COY199" s="50"/>
      <c r="COZ199" s="50"/>
      <c r="CPA199" s="50"/>
      <c r="CPB199" s="50"/>
      <c r="CPC199" s="50"/>
      <c r="CPD199" s="50"/>
      <c r="CPE199" s="50"/>
      <c r="CPF199" s="50"/>
      <c r="CPG199" s="50"/>
      <c r="CPH199" s="50"/>
      <c r="CPI199" s="50"/>
      <c r="CPJ199" s="50"/>
      <c r="CPK199" s="50"/>
      <c r="CPL199" s="50"/>
      <c r="CPM199" s="50"/>
      <c r="CPN199" s="50"/>
      <c r="CPO199" s="50"/>
      <c r="CPP199" s="50"/>
      <c r="CPQ199" s="50"/>
      <c r="CPR199" s="50"/>
      <c r="CPS199" s="50"/>
      <c r="CPT199" s="50"/>
      <c r="CPU199" s="50"/>
      <c r="CPV199" s="50"/>
      <c r="CPW199" s="50"/>
      <c r="CPX199" s="50"/>
      <c r="CPY199" s="50"/>
      <c r="CPZ199" s="50"/>
      <c r="CQA199" s="50"/>
      <c r="CQB199" s="50"/>
      <c r="CQC199" s="50"/>
      <c r="CQD199" s="50"/>
      <c r="CQE199" s="50"/>
      <c r="CQF199" s="50"/>
      <c r="CQG199" s="50"/>
      <c r="CQH199" s="50"/>
      <c r="CQI199" s="50"/>
      <c r="CQJ199" s="50"/>
      <c r="CQK199" s="50"/>
      <c r="CQL199" s="50"/>
      <c r="CQM199" s="50"/>
      <c r="CQN199" s="50"/>
      <c r="CQO199" s="50"/>
      <c r="CQP199" s="50"/>
      <c r="CQQ199" s="50"/>
      <c r="CQR199" s="50"/>
      <c r="CQS199" s="50"/>
      <c r="CQT199" s="50"/>
      <c r="CQU199" s="50"/>
      <c r="CQV199" s="50"/>
      <c r="CQW199" s="50"/>
      <c r="CQX199" s="50"/>
      <c r="CQY199" s="50"/>
      <c r="CQZ199" s="50"/>
      <c r="CRA199" s="50"/>
      <c r="CRB199" s="50"/>
      <c r="CRC199" s="50"/>
      <c r="CRD199" s="50"/>
      <c r="CRE199" s="50"/>
      <c r="CRF199" s="50"/>
      <c r="CRG199" s="50"/>
      <c r="CRH199" s="50"/>
      <c r="CRI199" s="50"/>
      <c r="CRJ199" s="50"/>
      <c r="CRK199" s="50"/>
      <c r="CRL199" s="50"/>
      <c r="CRM199" s="50"/>
      <c r="CRN199" s="50"/>
      <c r="CRO199" s="50"/>
      <c r="CRP199" s="50"/>
      <c r="CRQ199" s="50"/>
      <c r="CRR199" s="50"/>
      <c r="CRS199" s="50"/>
      <c r="CRT199" s="50"/>
      <c r="CRU199" s="50"/>
      <c r="CRV199" s="50"/>
      <c r="CRW199" s="50"/>
      <c r="CRX199" s="50"/>
      <c r="CRY199" s="50"/>
      <c r="CRZ199" s="50"/>
      <c r="CSA199" s="50"/>
      <c r="CSB199" s="50"/>
      <c r="CSC199" s="50"/>
      <c r="CSD199" s="50"/>
      <c r="CSE199" s="50"/>
      <c r="CSF199" s="50"/>
      <c r="CSG199" s="50"/>
      <c r="CSH199" s="50"/>
      <c r="CSI199" s="50"/>
      <c r="CSJ199" s="50"/>
      <c r="CSK199" s="50"/>
      <c r="CSL199" s="50"/>
      <c r="CSM199" s="50"/>
      <c r="CSN199" s="50"/>
      <c r="CSO199" s="50"/>
      <c r="CSP199" s="50"/>
      <c r="CSQ199" s="50"/>
      <c r="CSR199" s="50"/>
      <c r="CSS199" s="50"/>
      <c r="CST199" s="50"/>
      <c r="CSU199" s="50"/>
      <c r="CSV199" s="50"/>
      <c r="CSW199" s="50"/>
      <c r="CSX199" s="50"/>
      <c r="CSY199" s="50"/>
      <c r="CSZ199" s="50"/>
      <c r="CTA199" s="50"/>
      <c r="CTB199" s="50"/>
      <c r="CTC199" s="50"/>
      <c r="CTD199" s="50"/>
      <c r="CTE199" s="50"/>
      <c r="CTF199" s="50"/>
      <c r="CTG199" s="50"/>
      <c r="CTH199" s="50"/>
      <c r="CTI199" s="50"/>
      <c r="CTJ199" s="50"/>
      <c r="CTK199" s="50"/>
      <c r="CTL199" s="50"/>
      <c r="CTM199" s="50"/>
      <c r="CTN199" s="50"/>
      <c r="CTO199" s="50"/>
      <c r="CTP199" s="50"/>
      <c r="CTQ199" s="50"/>
      <c r="CTR199" s="50"/>
      <c r="CTS199" s="50"/>
      <c r="CTT199" s="50"/>
      <c r="CTU199" s="50"/>
      <c r="CTV199" s="50"/>
      <c r="CTW199" s="50"/>
      <c r="CTX199" s="50"/>
      <c r="CTY199" s="50"/>
      <c r="CTZ199" s="50"/>
      <c r="CUA199" s="50"/>
      <c r="CUB199" s="50"/>
      <c r="CUC199" s="50"/>
      <c r="CUD199" s="50"/>
      <c r="CUE199" s="50"/>
      <c r="CUF199" s="50"/>
      <c r="CUG199" s="50"/>
      <c r="CUH199" s="50"/>
      <c r="CUI199" s="50"/>
      <c r="CUJ199" s="50"/>
      <c r="CUK199" s="50"/>
      <c r="CUL199" s="50"/>
      <c r="CUM199" s="50"/>
      <c r="CUN199" s="50"/>
      <c r="CUO199" s="50"/>
      <c r="CUP199" s="50"/>
      <c r="CUQ199" s="50"/>
      <c r="CUR199" s="50"/>
      <c r="CUS199" s="50"/>
      <c r="CUT199" s="50"/>
      <c r="CUU199" s="50"/>
      <c r="CUV199" s="50"/>
      <c r="CUW199" s="50"/>
      <c r="CUX199" s="50"/>
      <c r="CUY199" s="50"/>
      <c r="CUZ199" s="50"/>
      <c r="CVA199" s="50"/>
      <c r="CVB199" s="50"/>
      <c r="CVC199" s="50"/>
      <c r="CVD199" s="50"/>
      <c r="CVE199" s="50"/>
      <c r="CVF199" s="50"/>
      <c r="CVG199" s="50"/>
      <c r="CVH199" s="50"/>
      <c r="CVI199" s="50"/>
      <c r="CVJ199" s="50"/>
      <c r="CVK199" s="50"/>
      <c r="CVL199" s="50"/>
      <c r="CVM199" s="50"/>
      <c r="CVN199" s="50"/>
      <c r="CVO199" s="50"/>
      <c r="CVP199" s="50"/>
      <c r="CVQ199" s="50"/>
      <c r="CVR199" s="50"/>
      <c r="CVS199" s="50"/>
      <c r="CVT199" s="50"/>
      <c r="CVU199" s="50"/>
      <c r="CVV199" s="50"/>
      <c r="CVW199" s="50"/>
      <c r="CVX199" s="50"/>
      <c r="CVY199" s="50"/>
      <c r="CVZ199" s="50"/>
      <c r="CWA199" s="50"/>
      <c r="CWB199" s="50"/>
      <c r="CWC199" s="50"/>
      <c r="CWD199" s="50"/>
      <c r="CWE199" s="50"/>
      <c r="CWF199" s="50"/>
      <c r="CWG199" s="50"/>
      <c r="CWH199" s="50"/>
      <c r="CWI199" s="50"/>
      <c r="CWJ199" s="50"/>
      <c r="CWK199" s="50"/>
      <c r="CWL199" s="50"/>
      <c r="CWM199" s="50"/>
      <c r="CWN199" s="50"/>
      <c r="CWO199" s="50"/>
      <c r="CWP199" s="50"/>
      <c r="CWQ199" s="50"/>
      <c r="CWR199" s="50"/>
      <c r="CWS199" s="50"/>
      <c r="CWT199" s="50"/>
      <c r="CWU199" s="50"/>
      <c r="CWV199" s="50"/>
      <c r="CWW199" s="50"/>
      <c r="CWX199" s="50"/>
      <c r="CWY199" s="50"/>
      <c r="CWZ199" s="50"/>
      <c r="CXA199" s="50"/>
      <c r="CXB199" s="50"/>
      <c r="CXC199" s="50"/>
      <c r="CXD199" s="50"/>
      <c r="CXE199" s="50"/>
      <c r="CXF199" s="50"/>
      <c r="CXG199" s="50"/>
      <c r="CXH199" s="50"/>
      <c r="CXI199" s="50"/>
      <c r="CXJ199" s="50"/>
      <c r="CXK199" s="50"/>
      <c r="CXL199" s="50"/>
      <c r="CXM199" s="50"/>
      <c r="CXN199" s="50"/>
      <c r="CXO199" s="50"/>
      <c r="CXP199" s="50"/>
      <c r="CXQ199" s="50"/>
      <c r="CXR199" s="50"/>
      <c r="CXS199" s="50"/>
      <c r="CXT199" s="50"/>
      <c r="CXU199" s="50"/>
      <c r="CXV199" s="50"/>
      <c r="CXW199" s="50"/>
      <c r="CXX199" s="50"/>
      <c r="CXY199" s="50"/>
      <c r="CXZ199" s="50"/>
      <c r="CYA199" s="50"/>
      <c r="CYB199" s="50"/>
      <c r="CYC199" s="50"/>
      <c r="CYD199" s="50"/>
      <c r="CYE199" s="50"/>
      <c r="CYF199" s="50"/>
      <c r="CYG199" s="50"/>
      <c r="CYH199" s="50"/>
      <c r="CYI199" s="50"/>
      <c r="CYJ199" s="50"/>
      <c r="CYK199" s="50"/>
      <c r="CYL199" s="50"/>
      <c r="CYM199" s="50"/>
      <c r="CYN199" s="50"/>
      <c r="CYO199" s="50"/>
      <c r="CYP199" s="50"/>
      <c r="CYQ199" s="50"/>
      <c r="CYR199" s="50"/>
      <c r="CYS199" s="50"/>
      <c r="CYT199" s="50"/>
      <c r="CYU199" s="50"/>
      <c r="CYV199" s="50"/>
      <c r="CYW199" s="50"/>
      <c r="CYX199" s="50"/>
      <c r="CYY199" s="50"/>
      <c r="CYZ199" s="50"/>
      <c r="CZA199" s="50"/>
      <c r="CZB199" s="50"/>
      <c r="CZC199" s="50"/>
      <c r="CZD199" s="50"/>
      <c r="CZE199" s="50"/>
      <c r="CZF199" s="50"/>
      <c r="CZG199" s="50"/>
      <c r="CZH199" s="50"/>
      <c r="CZI199" s="50"/>
      <c r="CZJ199" s="50"/>
      <c r="CZK199" s="50"/>
      <c r="CZL199" s="50"/>
      <c r="CZM199" s="50"/>
      <c r="CZN199" s="50"/>
      <c r="CZO199" s="50"/>
      <c r="CZP199" s="50"/>
      <c r="CZQ199" s="50"/>
      <c r="CZR199" s="50"/>
      <c r="CZS199" s="50"/>
      <c r="CZT199" s="50"/>
      <c r="CZU199" s="50"/>
      <c r="CZV199" s="50"/>
      <c r="CZW199" s="50"/>
      <c r="CZX199" s="50"/>
      <c r="CZY199" s="50"/>
      <c r="CZZ199" s="50"/>
      <c r="DAA199" s="50"/>
      <c r="DAB199" s="50"/>
      <c r="DAC199" s="50"/>
      <c r="DAD199" s="50"/>
      <c r="DAE199" s="50"/>
      <c r="DAF199" s="50"/>
      <c r="DAG199" s="50"/>
      <c r="DAH199" s="50"/>
      <c r="DAI199" s="50"/>
      <c r="DAJ199" s="50"/>
      <c r="DAK199" s="50"/>
      <c r="DAL199" s="50"/>
      <c r="DAM199" s="50"/>
      <c r="DAN199" s="50"/>
      <c r="DAO199" s="50"/>
      <c r="DAP199" s="50"/>
      <c r="DAQ199" s="50"/>
      <c r="DAR199" s="50"/>
      <c r="DAS199" s="50"/>
      <c r="DAT199" s="50"/>
      <c r="DAU199" s="50"/>
      <c r="DAV199" s="50"/>
      <c r="DAW199" s="50"/>
      <c r="DAX199" s="50"/>
      <c r="DAY199" s="50"/>
      <c r="DAZ199" s="50"/>
      <c r="DBA199" s="50"/>
      <c r="DBB199" s="50"/>
      <c r="DBC199" s="50"/>
      <c r="DBD199" s="50"/>
      <c r="DBE199" s="50"/>
      <c r="DBF199" s="50"/>
      <c r="DBG199" s="50"/>
      <c r="DBH199" s="50"/>
      <c r="DBI199" s="50"/>
      <c r="DBJ199" s="50"/>
      <c r="DBK199" s="50"/>
      <c r="DBL199" s="50"/>
      <c r="DBM199" s="50"/>
      <c r="DBN199" s="50"/>
      <c r="DBO199" s="50"/>
      <c r="DBP199" s="50"/>
      <c r="DBQ199" s="50"/>
      <c r="DBR199" s="50"/>
      <c r="DBS199" s="50"/>
      <c r="DBT199" s="50"/>
      <c r="DBU199" s="50"/>
      <c r="DBV199" s="50"/>
      <c r="DBW199" s="50"/>
      <c r="DBX199" s="50"/>
      <c r="DBY199" s="50"/>
      <c r="DBZ199" s="50"/>
      <c r="DCA199" s="50"/>
      <c r="DCB199" s="50"/>
      <c r="DCC199" s="50"/>
      <c r="DCD199" s="50"/>
      <c r="DCE199" s="50"/>
      <c r="DCF199" s="50"/>
      <c r="DCG199" s="50"/>
      <c r="DCH199" s="50"/>
      <c r="DCI199" s="50"/>
      <c r="DCJ199" s="50"/>
      <c r="DCK199" s="50"/>
      <c r="DCL199" s="50"/>
      <c r="DCM199" s="50"/>
      <c r="DCN199" s="50"/>
      <c r="DCO199" s="50"/>
      <c r="DCP199" s="50"/>
      <c r="DCQ199" s="50"/>
      <c r="DCR199" s="50"/>
      <c r="DCS199" s="50"/>
      <c r="DCT199" s="50"/>
      <c r="DCU199" s="50"/>
      <c r="DCV199" s="50"/>
      <c r="DCW199" s="50"/>
      <c r="DCX199" s="50"/>
      <c r="DCY199" s="50"/>
      <c r="DCZ199" s="50"/>
      <c r="DDA199" s="50"/>
      <c r="DDB199" s="50"/>
      <c r="DDC199" s="50"/>
      <c r="DDD199" s="50"/>
      <c r="DDE199" s="50"/>
      <c r="DDF199" s="50"/>
      <c r="DDG199" s="50"/>
      <c r="DDH199" s="50"/>
      <c r="DDI199" s="50"/>
      <c r="DDJ199" s="50"/>
      <c r="DDK199" s="50"/>
      <c r="DDL199" s="50"/>
      <c r="DDM199" s="50"/>
      <c r="DDN199" s="50"/>
      <c r="DDO199" s="50"/>
      <c r="DDP199" s="50"/>
      <c r="DDQ199" s="50"/>
      <c r="DDR199" s="50"/>
      <c r="DDS199" s="50"/>
      <c r="DDT199" s="50"/>
      <c r="DDU199" s="50"/>
      <c r="DDV199" s="50"/>
      <c r="DDW199" s="50"/>
      <c r="DDX199" s="50"/>
      <c r="DDY199" s="50"/>
      <c r="DDZ199" s="50"/>
      <c r="DEA199" s="50"/>
      <c r="DEB199" s="50"/>
      <c r="DEC199" s="50"/>
      <c r="DED199" s="50"/>
      <c r="DEE199" s="50"/>
      <c r="DEF199" s="50"/>
      <c r="DEG199" s="50"/>
      <c r="DEH199" s="50"/>
      <c r="DEI199" s="50"/>
      <c r="DEJ199" s="50"/>
      <c r="DEK199" s="50"/>
      <c r="DEL199" s="50"/>
      <c r="DEM199" s="50"/>
      <c r="DEN199" s="50"/>
      <c r="DEO199" s="50"/>
      <c r="DEP199" s="50"/>
      <c r="DEQ199" s="50"/>
      <c r="DER199" s="50"/>
      <c r="DES199" s="50"/>
      <c r="DET199" s="50"/>
      <c r="DEU199" s="50"/>
      <c r="DEV199" s="50"/>
      <c r="DEW199" s="50"/>
      <c r="DEX199" s="50"/>
      <c r="DEY199" s="50"/>
      <c r="DEZ199" s="50"/>
      <c r="DFA199" s="50"/>
      <c r="DFB199" s="50"/>
      <c r="DFC199" s="50"/>
      <c r="DFD199" s="50"/>
      <c r="DFE199" s="50"/>
      <c r="DFF199" s="50"/>
      <c r="DFG199" s="50"/>
      <c r="DFH199" s="50"/>
      <c r="DFI199" s="50"/>
      <c r="DFJ199" s="50"/>
      <c r="DFK199" s="50"/>
      <c r="DFL199" s="50"/>
      <c r="DFM199" s="50"/>
      <c r="DFN199" s="50"/>
      <c r="DFO199" s="50"/>
      <c r="DFP199" s="50"/>
      <c r="DFQ199" s="50"/>
      <c r="DFR199" s="50"/>
      <c r="DFS199" s="50"/>
      <c r="DFT199" s="50"/>
      <c r="DFU199" s="50"/>
      <c r="DFV199" s="50"/>
      <c r="DFW199" s="50"/>
      <c r="DFX199" s="50"/>
      <c r="DFY199" s="50"/>
      <c r="DFZ199" s="50"/>
      <c r="DGA199" s="50"/>
      <c r="DGB199" s="50"/>
      <c r="DGC199" s="50"/>
      <c r="DGD199" s="50"/>
      <c r="DGE199" s="50"/>
      <c r="DGF199" s="50"/>
      <c r="DGG199" s="50"/>
      <c r="DGH199" s="50"/>
      <c r="DGI199" s="50"/>
      <c r="DGJ199" s="50"/>
      <c r="DGK199" s="50"/>
      <c r="DGL199" s="50"/>
      <c r="DGM199" s="50"/>
      <c r="DGN199" s="50"/>
      <c r="DGO199" s="50"/>
      <c r="DGP199" s="50"/>
      <c r="DGQ199" s="50"/>
      <c r="DGR199" s="50"/>
      <c r="DGS199" s="50"/>
      <c r="DGT199" s="50"/>
      <c r="DGU199" s="50"/>
      <c r="DGV199" s="50"/>
      <c r="DGW199" s="50"/>
      <c r="DGX199" s="50"/>
      <c r="DGY199" s="50"/>
      <c r="DGZ199" s="50"/>
      <c r="DHA199" s="50"/>
      <c r="DHB199" s="50"/>
      <c r="DHC199" s="50"/>
      <c r="DHD199" s="50"/>
      <c r="DHE199" s="50"/>
      <c r="DHF199" s="50"/>
      <c r="DHG199" s="50"/>
      <c r="DHH199" s="50"/>
      <c r="DHI199" s="50"/>
      <c r="DHJ199" s="50"/>
      <c r="DHK199" s="50"/>
      <c r="DHL199" s="50"/>
      <c r="DHM199" s="50"/>
      <c r="DHN199" s="50"/>
      <c r="DHO199" s="50"/>
      <c r="DHP199" s="50"/>
      <c r="DHQ199" s="50"/>
      <c r="DHR199" s="50"/>
      <c r="DHS199" s="50"/>
      <c r="DHT199" s="50"/>
      <c r="DHU199" s="50"/>
      <c r="DHV199" s="50"/>
      <c r="DHW199" s="50"/>
      <c r="DHX199" s="50"/>
      <c r="DHY199" s="50"/>
      <c r="DHZ199" s="50"/>
      <c r="DIA199" s="50"/>
      <c r="DIB199" s="50"/>
      <c r="DIC199" s="50"/>
      <c r="DID199" s="50"/>
      <c r="DIE199" s="50"/>
      <c r="DIF199" s="50"/>
      <c r="DIG199" s="50"/>
      <c r="DIH199" s="50"/>
      <c r="DII199" s="50"/>
      <c r="DIJ199" s="50"/>
      <c r="DIK199" s="50"/>
      <c r="DIL199" s="50"/>
      <c r="DIM199" s="50"/>
      <c r="DIN199" s="50"/>
      <c r="DIO199" s="50"/>
      <c r="DIP199" s="50"/>
      <c r="DIQ199" s="50"/>
      <c r="DIR199" s="50"/>
      <c r="DIS199" s="50"/>
      <c r="DIT199" s="50"/>
      <c r="DIU199" s="50"/>
      <c r="DIV199" s="50"/>
      <c r="DIW199" s="50"/>
      <c r="DIX199" s="50"/>
      <c r="DIY199" s="50"/>
      <c r="DIZ199" s="50"/>
      <c r="DJA199" s="50"/>
      <c r="DJB199" s="50"/>
      <c r="DJC199" s="50"/>
      <c r="DJD199" s="50"/>
      <c r="DJE199" s="50"/>
      <c r="DJF199" s="50"/>
      <c r="DJG199" s="50"/>
      <c r="DJH199" s="50"/>
      <c r="DJI199" s="50"/>
      <c r="DJJ199" s="50"/>
      <c r="DJK199" s="50"/>
      <c r="DJL199" s="50"/>
      <c r="DJM199" s="50"/>
      <c r="DJN199" s="50"/>
      <c r="DJO199" s="50"/>
      <c r="DJP199" s="50"/>
      <c r="DJQ199" s="50"/>
      <c r="DJR199" s="50"/>
      <c r="DJS199" s="50"/>
      <c r="DJT199" s="50"/>
      <c r="DJU199" s="50"/>
      <c r="DJV199" s="50"/>
      <c r="DJW199" s="50"/>
      <c r="DJX199" s="50"/>
      <c r="DJY199" s="50"/>
      <c r="DJZ199" s="50"/>
      <c r="DKA199" s="50"/>
      <c r="DKB199" s="50"/>
      <c r="DKC199" s="50"/>
      <c r="DKD199" s="50"/>
      <c r="DKE199" s="50"/>
      <c r="DKF199" s="50"/>
      <c r="DKG199" s="50"/>
      <c r="DKH199" s="50"/>
      <c r="DKI199" s="50"/>
      <c r="DKJ199" s="50"/>
      <c r="DKK199" s="50"/>
      <c r="DKL199" s="50"/>
      <c r="DKM199" s="50"/>
      <c r="DKN199" s="50"/>
      <c r="DKO199" s="50"/>
      <c r="DKP199" s="50"/>
      <c r="DKQ199" s="50"/>
      <c r="DKR199" s="50"/>
      <c r="DKS199" s="50"/>
      <c r="DKT199" s="50"/>
      <c r="DKU199" s="50"/>
      <c r="DKV199" s="50"/>
      <c r="DKW199" s="50"/>
      <c r="DKX199" s="50"/>
      <c r="DKY199" s="50"/>
      <c r="DKZ199" s="50"/>
      <c r="DLA199" s="50"/>
      <c r="DLB199" s="50"/>
      <c r="DLC199" s="50"/>
      <c r="DLD199" s="50"/>
      <c r="DLE199" s="50"/>
      <c r="DLF199" s="50"/>
      <c r="DLG199" s="50"/>
      <c r="DLH199" s="50"/>
      <c r="DLI199" s="50"/>
      <c r="DLJ199" s="50"/>
      <c r="DLK199" s="50"/>
      <c r="DLL199" s="50"/>
      <c r="DLM199" s="50"/>
      <c r="DLN199" s="50"/>
      <c r="DLO199" s="50"/>
      <c r="DLP199" s="50"/>
      <c r="DLQ199" s="50"/>
      <c r="DLR199" s="50"/>
      <c r="DLS199" s="50"/>
      <c r="DLT199" s="50"/>
      <c r="DLU199" s="50"/>
      <c r="DLV199" s="50"/>
      <c r="DLW199" s="50"/>
      <c r="DLX199" s="50"/>
      <c r="DLY199" s="50"/>
      <c r="DLZ199" s="50"/>
      <c r="DMA199" s="50"/>
      <c r="DMB199" s="50"/>
      <c r="DMC199" s="50"/>
      <c r="DMD199" s="50"/>
      <c r="DME199" s="50"/>
      <c r="DMF199" s="50"/>
      <c r="DMG199" s="50"/>
      <c r="DMH199" s="50"/>
      <c r="DMI199" s="50"/>
      <c r="DMJ199" s="50"/>
      <c r="DMK199" s="50"/>
      <c r="DML199" s="50"/>
      <c r="DMM199" s="50"/>
      <c r="DMN199" s="50"/>
      <c r="DMO199" s="50"/>
      <c r="DMP199" s="50"/>
      <c r="DMQ199" s="50"/>
      <c r="DMR199" s="50"/>
      <c r="DMS199" s="50"/>
      <c r="DMT199" s="50"/>
      <c r="DMU199" s="50"/>
      <c r="DMV199" s="50"/>
      <c r="DMW199" s="50"/>
      <c r="DMX199" s="50"/>
      <c r="DMY199" s="50"/>
      <c r="DMZ199" s="50"/>
      <c r="DNA199" s="50"/>
      <c r="DNB199" s="50"/>
      <c r="DNC199" s="50"/>
      <c r="DND199" s="50"/>
      <c r="DNE199" s="50"/>
      <c r="DNF199" s="50"/>
      <c r="DNG199" s="50"/>
      <c r="DNH199" s="50"/>
      <c r="DNI199" s="50"/>
      <c r="DNJ199" s="50"/>
      <c r="DNK199" s="50"/>
      <c r="DNL199" s="50"/>
      <c r="DNM199" s="50"/>
      <c r="DNN199" s="50"/>
      <c r="DNO199" s="50"/>
      <c r="DNP199" s="50"/>
      <c r="DNQ199" s="50"/>
      <c r="DNR199" s="50"/>
      <c r="DNS199" s="50"/>
      <c r="DNT199" s="50"/>
      <c r="DNU199" s="50"/>
      <c r="DNV199" s="50"/>
      <c r="DNW199" s="50"/>
      <c r="DNX199" s="50"/>
      <c r="DNY199" s="50"/>
      <c r="DNZ199" s="50"/>
      <c r="DOA199" s="50"/>
      <c r="DOB199" s="50"/>
      <c r="DOC199" s="50"/>
      <c r="DOD199" s="50"/>
      <c r="DOE199" s="50"/>
      <c r="DOF199" s="50"/>
      <c r="DOG199" s="50"/>
      <c r="DOH199" s="50"/>
      <c r="DOI199" s="50"/>
      <c r="DOJ199" s="50"/>
      <c r="DOK199" s="50"/>
      <c r="DOL199" s="50"/>
      <c r="DOM199" s="50"/>
      <c r="DON199" s="50"/>
      <c r="DOO199" s="50"/>
      <c r="DOP199" s="50"/>
      <c r="DOQ199" s="50"/>
      <c r="DOR199" s="50"/>
      <c r="DOS199" s="50"/>
      <c r="DOT199" s="50"/>
      <c r="DOU199" s="50"/>
      <c r="DOV199" s="50"/>
      <c r="DOW199" s="50"/>
      <c r="DOX199" s="50"/>
      <c r="DOY199" s="50"/>
      <c r="DOZ199" s="50"/>
      <c r="DPA199" s="50"/>
      <c r="DPB199" s="50"/>
      <c r="DPC199" s="50"/>
      <c r="DPD199" s="50"/>
      <c r="DPE199" s="50"/>
      <c r="DPF199" s="50"/>
      <c r="DPG199" s="50"/>
      <c r="DPH199" s="50"/>
      <c r="DPI199" s="50"/>
      <c r="DPJ199" s="50"/>
      <c r="DPK199" s="50"/>
      <c r="DPL199" s="50"/>
      <c r="DPM199" s="50"/>
      <c r="DPN199" s="50"/>
      <c r="DPO199" s="50"/>
      <c r="DPP199" s="50"/>
      <c r="DPQ199" s="50"/>
      <c r="DPR199" s="50"/>
      <c r="DPS199" s="50"/>
      <c r="DPT199" s="50"/>
      <c r="DPU199" s="50"/>
      <c r="DPV199" s="50"/>
      <c r="DPW199" s="50"/>
      <c r="DPX199" s="50"/>
      <c r="DPY199" s="50"/>
      <c r="DPZ199" s="50"/>
      <c r="DQA199" s="50"/>
      <c r="DQB199" s="50"/>
      <c r="DQC199" s="50"/>
      <c r="DQD199" s="50"/>
      <c r="DQE199" s="50"/>
      <c r="DQF199" s="50"/>
      <c r="DQG199" s="50"/>
      <c r="DQH199" s="50"/>
      <c r="DQI199" s="50"/>
      <c r="DQJ199" s="50"/>
      <c r="DQK199" s="50"/>
      <c r="DQL199" s="50"/>
      <c r="DQM199" s="50"/>
      <c r="DQN199" s="50"/>
      <c r="DQO199" s="50"/>
      <c r="DQP199" s="50"/>
      <c r="DQQ199" s="50"/>
      <c r="DQR199" s="50"/>
      <c r="DQS199" s="50"/>
      <c r="DQT199" s="50"/>
      <c r="DQU199" s="50"/>
      <c r="DQV199" s="50"/>
      <c r="DQW199" s="50"/>
      <c r="DQX199" s="50"/>
      <c r="DQY199" s="50"/>
      <c r="DQZ199" s="50"/>
      <c r="DRA199" s="50"/>
      <c r="DRB199" s="50"/>
      <c r="DRC199" s="50"/>
      <c r="DRD199" s="50"/>
      <c r="DRE199" s="50"/>
      <c r="DRF199" s="50"/>
      <c r="DRG199" s="50"/>
      <c r="DRH199" s="50"/>
      <c r="DRI199" s="50"/>
      <c r="DRJ199" s="50"/>
      <c r="DRK199" s="50"/>
      <c r="DRL199" s="50"/>
      <c r="DRM199" s="50"/>
      <c r="DRN199" s="50"/>
      <c r="DRO199" s="50"/>
      <c r="DRP199" s="50"/>
      <c r="DRQ199" s="50"/>
      <c r="DRR199" s="50"/>
      <c r="DRS199" s="50"/>
      <c r="DRT199" s="50"/>
      <c r="DRU199" s="50"/>
      <c r="DRV199" s="50"/>
      <c r="DRW199" s="50"/>
      <c r="DRX199" s="50"/>
      <c r="DRY199" s="50"/>
      <c r="DRZ199" s="50"/>
      <c r="DSA199" s="50"/>
      <c r="DSB199" s="50"/>
      <c r="DSC199" s="50"/>
      <c r="DSD199" s="50"/>
      <c r="DSE199" s="50"/>
      <c r="DSF199" s="50"/>
      <c r="DSG199" s="50"/>
      <c r="DSH199" s="50"/>
      <c r="DSI199" s="50"/>
      <c r="DSJ199" s="50"/>
      <c r="DSK199" s="50"/>
      <c r="DSL199" s="50"/>
      <c r="DSM199" s="50"/>
      <c r="DSN199" s="50"/>
      <c r="DSO199" s="50"/>
      <c r="DSP199" s="50"/>
      <c r="DSQ199" s="50"/>
      <c r="DSR199" s="50"/>
      <c r="DSS199" s="50"/>
      <c r="DST199" s="50"/>
      <c r="DSU199" s="50"/>
      <c r="DSV199" s="50"/>
      <c r="DSW199" s="50"/>
      <c r="DSX199" s="50"/>
      <c r="DSY199" s="50"/>
      <c r="DSZ199" s="50"/>
      <c r="DTA199" s="50"/>
      <c r="DTB199" s="50"/>
      <c r="DTC199" s="50"/>
      <c r="DTD199" s="50"/>
      <c r="DTE199" s="50"/>
      <c r="DTF199" s="50"/>
      <c r="DTG199" s="50"/>
      <c r="DTH199" s="50"/>
      <c r="DTI199" s="50"/>
      <c r="DTJ199" s="50"/>
      <c r="DTK199" s="50"/>
      <c r="DTL199" s="50"/>
      <c r="DTM199" s="50"/>
      <c r="DTN199" s="50"/>
      <c r="DTO199" s="50"/>
      <c r="DTP199" s="50"/>
      <c r="DTQ199" s="50"/>
      <c r="DTR199" s="50"/>
      <c r="DTS199" s="50"/>
      <c r="DTT199" s="50"/>
      <c r="DTU199" s="50"/>
      <c r="DTV199" s="50"/>
      <c r="DTW199" s="50"/>
      <c r="DTX199" s="50"/>
      <c r="DTY199" s="50"/>
      <c r="DTZ199" s="50"/>
      <c r="DUA199" s="50"/>
      <c r="DUB199" s="50"/>
      <c r="DUC199" s="50"/>
      <c r="DUD199" s="50"/>
      <c r="DUE199" s="50"/>
      <c r="DUF199" s="50"/>
      <c r="DUG199" s="50"/>
      <c r="DUH199" s="50"/>
      <c r="DUI199" s="50"/>
      <c r="DUJ199" s="50"/>
      <c r="DUK199" s="50"/>
      <c r="DUL199" s="50"/>
      <c r="DUM199" s="50"/>
      <c r="DUN199" s="50"/>
      <c r="DUO199" s="50"/>
      <c r="DUP199" s="50"/>
      <c r="DUQ199" s="50"/>
      <c r="DUR199" s="50"/>
      <c r="DUS199" s="50"/>
      <c r="DUT199" s="50"/>
      <c r="DUU199" s="50"/>
      <c r="DUV199" s="50"/>
      <c r="DUW199" s="50"/>
      <c r="DUX199" s="50"/>
      <c r="DUY199" s="50"/>
      <c r="DUZ199" s="50"/>
      <c r="DVA199" s="50"/>
      <c r="DVB199" s="50"/>
      <c r="DVC199" s="50"/>
      <c r="DVD199" s="50"/>
      <c r="DVE199" s="50"/>
      <c r="DVF199" s="50"/>
      <c r="DVG199" s="50"/>
      <c r="DVH199" s="50"/>
      <c r="DVI199" s="50"/>
      <c r="DVJ199" s="50"/>
      <c r="DVK199" s="50"/>
      <c r="DVL199" s="50"/>
      <c r="DVM199" s="50"/>
      <c r="DVN199" s="50"/>
      <c r="DVO199" s="50"/>
      <c r="DVP199" s="50"/>
      <c r="DVQ199" s="50"/>
      <c r="DVR199" s="50"/>
      <c r="DVS199" s="50"/>
      <c r="DVT199" s="50"/>
      <c r="DVU199" s="50"/>
      <c r="DVV199" s="50"/>
      <c r="DVW199" s="50"/>
      <c r="DVX199" s="50"/>
      <c r="DVY199" s="50"/>
      <c r="DVZ199" s="50"/>
      <c r="DWA199" s="50"/>
      <c r="DWB199" s="50"/>
      <c r="DWC199" s="50"/>
      <c r="DWD199" s="50"/>
      <c r="DWE199" s="50"/>
      <c r="DWF199" s="50"/>
      <c r="DWG199" s="50"/>
      <c r="DWH199" s="50"/>
      <c r="DWI199" s="50"/>
      <c r="DWJ199" s="50"/>
      <c r="DWK199" s="50"/>
      <c r="DWL199" s="50"/>
      <c r="DWM199" s="50"/>
      <c r="DWN199" s="50"/>
      <c r="DWO199" s="50"/>
      <c r="DWP199" s="50"/>
      <c r="DWQ199" s="50"/>
      <c r="DWR199" s="50"/>
      <c r="DWS199" s="50"/>
      <c r="DWT199" s="50"/>
      <c r="DWU199" s="50"/>
      <c r="DWV199" s="50"/>
      <c r="DWW199" s="50"/>
      <c r="DWX199" s="50"/>
      <c r="DWY199" s="50"/>
      <c r="DWZ199" s="50"/>
      <c r="DXA199" s="50"/>
      <c r="DXB199" s="50"/>
      <c r="DXC199" s="50"/>
      <c r="DXD199" s="50"/>
      <c r="DXE199" s="50"/>
      <c r="DXF199" s="50"/>
      <c r="DXG199" s="50"/>
      <c r="DXH199" s="50"/>
      <c r="DXI199" s="50"/>
      <c r="DXJ199" s="50"/>
      <c r="DXK199" s="50"/>
      <c r="DXL199" s="50"/>
      <c r="DXM199" s="50"/>
      <c r="DXN199" s="50"/>
      <c r="DXO199" s="50"/>
      <c r="DXP199" s="50"/>
      <c r="DXQ199" s="50"/>
      <c r="DXR199" s="50"/>
      <c r="DXS199" s="50"/>
      <c r="DXT199" s="50"/>
      <c r="DXU199" s="50"/>
      <c r="DXV199" s="50"/>
      <c r="DXW199" s="50"/>
      <c r="DXX199" s="50"/>
      <c r="DXY199" s="50"/>
      <c r="DXZ199" s="50"/>
      <c r="DYA199" s="50"/>
      <c r="DYB199" s="50"/>
      <c r="DYC199" s="50"/>
      <c r="DYD199" s="50"/>
      <c r="DYE199" s="50"/>
      <c r="DYF199" s="50"/>
      <c r="DYG199" s="50"/>
      <c r="DYH199" s="50"/>
      <c r="DYI199" s="50"/>
      <c r="DYJ199" s="50"/>
      <c r="DYK199" s="50"/>
      <c r="DYL199" s="50"/>
      <c r="DYM199" s="50"/>
      <c r="DYN199" s="50"/>
      <c r="DYO199" s="50"/>
      <c r="DYP199" s="50"/>
      <c r="DYQ199" s="50"/>
      <c r="DYR199" s="50"/>
      <c r="DYS199" s="50"/>
      <c r="DYT199" s="50"/>
      <c r="DYU199" s="50"/>
      <c r="DYV199" s="50"/>
      <c r="DYW199" s="50"/>
      <c r="DYX199" s="50"/>
      <c r="DYY199" s="50"/>
      <c r="DYZ199" s="50"/>
      <c r="DZA199" s="50"/>
      <c r="DZB199" s="50"/>
      <c r="DZC199" s="50"/>
      <c r="DZD199" s="50"/>
      <c r="DZE199" s="50"/>
      <c r="DZF199" s="50"/>
      <c r="DZG199" s="50"/>
      <c r="DZH199" s="50"/>
      <c r="DZI199" s="50"/>
      <c r="DZJ199" s="50"/>
      <c r="DZK199" s="50"/>
      <c r="DZL199" s="50"/>
      <c r="DZM199" s="50"/>
      <c r="DZN199" s="50"/>
      <c r="DZO199" s="50"/>
      <c r="DZP199" s="50"/>
      <c r="DZQ199" s="50"/>
      <c r="DZR199" s="50"/>
      <c r="DZS199" s="50"/>
      <c r="DZT199" s="50"/>
      <c r="DZU199" s="50"/>
      <c r="DZV199" s="50"/>
      <c r="DZW199" s="50"/>
      <c r="DZX199" s="50"/>
      <c r="DZY199" s="50"/>
      <c r="DZZ199" s="50"/>
      <c r="EAA199" s="50"/>
      <c r="EAB199" s="50"/>
      <c r="EAC199" s="50"/>
      <c r="EAD199" s="50"/>
      <c r="EAE199" s="50"/>
      <c r="EAF199" s="50"/>
      <c r="EAG199" s="50"/>
      <c r="EAH199" s="50"/>
      <c r="EAI199" s="50"/>
      <c r="EAJ199" s="50"/>
      <c r="EAK199" s="50"/>
      <c r="EAL199" s="50"/>
      <c r="EAM199" s="50"/>
      <c r="EAN199" s="50"/>
      <c r="EAO199" s="50"/>
      <c r="EAP199" s="50"/>
      <c r="EAQ199" s="50"/>
      <c r="EAR199" s="50"/>
      <c r="EAS199" s="50"/>
      <c r="EAT199" s="50"/>
      <c r="EAU199" s="50"/>
      <c r="EAV199" s="50"/>
      <c r="EAW199" s="50"/>
      <c r="EAX199" s="50"/>
      <c r="EAY199" s="50"/>
      <c r="EAZ199" s="50"/>
      <c r="EBA199" s="50"/>
      <c r="EBB199" s="50"/>
      <c r="EBC199" s="50"/>
      <c r="EBD199" s="50"/>
      <c r="EBE199" s="50"/>
      <c r="EBF199" s="50"/>
      <c r="EBG199" s="50"/>
      <c r="EBH199" s="50"/>
      <c r="EBI199" s="50"/>
      <c r="EBJ199" s="50"/>
      <c r="EBK199" s="50"/>
      <c r="EBL199" s="50"/>
      <c r="EBM199" s="50"/>
      <c r="EBN199" s="50"/>
      <c r="EBO199" s="50"/>
      <c r="EBP199" s="50"/>
      <c r="EBQ199" s="50"/>
      <c r="EBR199" s="50"/>
      <c r="EBS199" s="50"/>
      <c r="EBT199" s="50"/>
      <c r="EBU199" s="50"/>
      <c r="EBV199" s="50"/>
      <c r="EBW199" s="50"/>
      <c r="EBX199" s="50"/>
      <c r="EBY199" s="50"/>
      <c r="EBZ199" s="50"/>
      <c r="ECA199" s="50"/>
      <c r="ECB199" s="50"/>
      <c r="ECC199" s="50"/>
      <c r="ECD199" s="50"/>
      <c r="ECE199" s="50"/>
      <c r="ECF199" s="50"/>
      <c r="ECG199" s="50"/>
      <c r="ECH199" s="50"/>
      <c r="ECI199" s="50"/>
      <c r="ECJ199" s="50"/>
      <c r="ECK199" s="50"/>
      <c r="ECL199" s="50"/>
      <c r="ECM199" s="50"/>
      <c r="ECN199" s="50"/>
      <c r="ECO199" s="50"/>
      <c r="ECP199" s="50"/>
      <c r="ECQ199" s="50"/>
      <c r="ECR199" s="50"/>
      <c r="ECS199" s="50"/>
      <c r="ECT199" s="50"/>
      <c r="ECU199" s="50"/>
      <c r="ECV199" s="50"/>
      <c r="ECW199" s="50"/>
      <c r="ECX199" s="50"/>
      <c r="ECY199" s="50"/>
      <c r="ECZ199" s="50"/>
      <c r="EDA199" s="50"/>
      <c r="EDB199" s="50"/>
      <c r="EDC199" s="50"/>
      <c r="EDD199" s="50"/>
      <c r="EDE199" s="50"/>
      <c r="EDF199" s="50"/>
      <c r="EDG199" s="50"/>
      <c r="EDH199" s="50"/>
      <c r="EDI199" s="50"/>
      <c r="EDJ199" s="50"/>
      <c r="EDK199" s="50"/>
      <c r="EDL199" s="50"/>
      <c r="EDM199" s="50"/>
      <c r="EDN199" s="50"/>
      <c r="EDO199" s="50"/>
      <c r="EDP199" s="50"/>
      <c r="EDQ199" s="50"/>
      <c r="EDR199" s="50"/>
      <c r="EDS199" s="50"/>
      <c r="EDT199" s="50"/>
      <c r="EDU199" s="50"/>
      <c r="EDV199" s="50"/>
      <c r="EDW199" s="50"/>
      <c r="EDX199" s="50"/>
      <c r="EDY199" s="50"/>
      <c r="EDZ199" s="50"/>
      <c r="EEA199" s="50"/>
      <c r="EEB199" s="50"/>
      <c r="EEC199" s="50"/>
      <c r="EED199" s="50"/>
      <c r="EEE199" s="50"/>
      <c r="EEF199" s="50"/>
      <c r="EEG199" s="50"/>
      <c r="EEH199" s="50"/>
      <c r="EEI199" s="50"/>
      <c r="EEJ199" s="50"/>
      <c r="EEK199" s="50"/>
      <c r="EEL199" s="50"/>
      <c r="EEM199" s="50"/>
      <c r="EEN199" s="50"/>
      <c r="EEO199" s="50"/>
      <c r="EEP199" s="50"/>
      <c r="EEQ199" s="50"/>
      <c r="EER199" s="50"/>
      <c r="EES199" s="50"/>
      <c r="EET199" s="50"/>
      <c r="EEU199" s="50"/>
      <c r="EEV199" s="50"/>
      <c r="EEW199" s="50"/>
      <c r="EEX199" s="50"/>
      <c r="EEY199" s="50"/>
      <c r="EEZ199" s="50"/>
      <c r="EFA199" s="50"/>
      <c r="EFB199" s="50"/>
      <c r="EFC199" s="50"/>
      <c r="EFD199" s="50"/>
      <c r="EFE199" s="50"/>
      <c r="EFF199" s="50"/>
      <c r="EFG199" s="50"/>
      <c r="EFH199" s="50"/>
      <c r="EFI199" s="50"/>
      <c r="EFJ199" s="50"/>
      <c r="EFK199" s="50"/>
      <c r="EFL199" s="50"/>
      <c r="EFM199" s="50"/>
      <c r="EFN199" s="50"/>
      <c r="EFO199" s="50"/>
      <c r="EFP199" s="50"/>
      <c r="EFQ199" s="50"/>
      <c r="EFR199" s="50"/>
      <c r="EFS199" s="50"/>
      <c r="EFT199" s="50"/>
      <c r="EFU199" s="50"/>
      <c r="EFV199" s="50"/>
      <c r="EFW199" s="50"/>
      <c r="EFX199" s="50"/>
      <c r="EFY199" s="50"/>
      <c r="EFZ199" s="50"/>
      <c r="EGA199" s="50"/>
      <c r="EGB199" s="50"/>
      <c r="EGC199" s="50"/>
      <c r="EGD199" s="50"/>
      <c r="EGE199" s="50"/>
      <c r="EGF199" s="50"/>
      <c r="EGG199" s="50"/>
      <c r="EGH199" s="50"/>
      <c r="EGI199" s="50"/>
      <c r="EGJ199" s="50"/>
      <c r="EGK199" s="50"/>
      <c r="EGL199" s="50"/>
      <c r="EGM199" s="50"/>
      <c r="EGN199" s="50"/>
      <c r="EGO199" s="50"/>
      <c r="EGP199" s="50"/>
      <c r="EGQ199" s="50"/>
      <c r="EGR199" s="50"/>
      <c r="EGS199" s="50"/>
      <c r="EGT199" s="50"/>
      <c r="EGU199" s="50"/>
      <c r="EGV199" s="50"/>
      <c r="EGW199" s="50"/>
      <c r="EGX199" s="50"/>
      <c r="EGY199" s="50"/>
      <c r="EGZ199" s="50"/>
      <c r="EHA199" s="50"/>
      <c r="EHB199" s="50"/>
      <c r="EHC199" s="50"/>
      <c r="EHD199" s="50"/>
      <c r="EHE199" s="50"/>
      <c r="EHF199" s="50"/>
      <c r="EHG199" s="50"/>
      <c r="EHH199" s="50"/>
      <c r="EHI199" s="50"/>
      <c r="EHJ199" s="50"/>
      <c r="EHK199" s="50"/>
      <c r="EHL199" s="50"/>
      <c r="EHM199" s="50"/>
      <c r="EHN199" s="50"/>
      <c r="EHO199" s="50"/>
      <c r="EHP199" s="50"/>
      <c r="EHQ199" s="50"/>
      <c r="EHR199" s="50"/>
      <c r="EHS199" s="50"/>
      <c r="EHT199" s="50"/>
      <c r="EHU199" s="50"/>
      <c r="EHV199" s="50"/>
      <c r="EHW199" s="50"/>
      <c r="EHX199" s="50"/>
      <c r="EHY199" s="50"/>
      <c r="EHZ199" s="50"/>
      <c r="EIA199" s="50"/>
      <c r="EIB199" s="50"/>
      <c r="EIC199" s="50"/>
      <c r="EID199" s="50"/>
      <c r="EIE199" s="50"/>
      <c r="EIF199" s="50"/>
      <c r="EIG199" s="50"/>
      <c r="EIH199" s="50"/>
      <c r="EII199" s="50"/>
      <c r="EIJ199" s="50"/>
      <c r="EIK199" s="50"/>
      <c r="EIL199" s="50"/>
      <c r="EIM199" s="50"/>
      <c r="EIN199" s="50"/>
      <c r="EIO199" s="50"/>
      <c r="EIP199" s="50"/>
      <c r="EIQ199" s="50"/>
      <c r="EIR199" s="50"/>
      <c r="EIS199" s="50"/>
      <c r="EIT199" s="50"/>
      <c r="EIU199" s="50"/>
      <c r="EIV199" s="50"/>
      <c r="EIW199" s="50"/>
      <c r="EIX199" s="50"/>
      <c r="EIY199" s="50"/>
      <c r="EIZ199" s="50"/>
      <c r="EJA199" s="50"/>
      <c r="EJB199" s="50"/>
      <c r="EJC199" s="50"/>
      <c r="EJD199" s="50"/>
      <c r="EJE199" s="50"/>
      <c r="EJF199" s="50"/>
      <c r="EJG199" s="50"/>
      <c r="EJH199" s="50"/>
      <c r="EJI199" s="50"/>
      <c r="EJJ199" s="50"/>
      <c r="EJK199" s="50"/>
      <c r="EJL199" s="50"/>
      <c r="EJM199" s="50"/>
      <c r="EJN199" s="50"/>
      <c r="EJO199" s="50"/>
      <c r="EJP199" s="50"/>
      <c r="EJQ199" s="50"/>
      <c r="EJR199" s="50"/>
      <c r="EJS199" s="50"/>
      <c r="EJT199" s="50"/>
      <c r="EJU199" s="50"/>
      <c r="EJV199" s="50"/>
      <c r="EJW199" s="50"/>
      <c r="EJX199" s="50"/>
      <c r="EJY199" s="50"/>
      <c r="EJZ199" s="50"/>
      <c r="EKA199" s="50"/>
      <c r="EKB199" s="50"/>
      <c r="EKC199" s="50"/>
      <c r="EKD199" s="50"/>
      <c r="EKE199" s="50"/>
      <c r="EKF199" s="50"/>
      <c r="EKG199" s="50"/>
      <c r="EKH199" s="50"/>
      <c r="EKI199" s="50"/>
      <c r="EKJ199" s="50"/>
      <c r="EKK199" s="50"/>
      <c r="EKL199" s="50"/>
      <c r="EKM199" s="50"/>
      <c r="EKN199" s="50"/>
      <c r="EKO199" s="50"/>
      <c r="EKP199" s="50"/>
      <c r="EKQ199" s="50"/>
      <c r="EKR199" s="50"/>
      <c r="EKS199" s="50"/>
      <c r="EKT199" s="50"/>
      <c r="EKU199" s="50"/>
      <c r="EKV199" s="50"/>
      <c r="EKW199" s="50"/>
      <c r="EKX199" s="50"/>
      <c r="EKY199" s="50"/>
      <c r="EKZ199" s="50"/>
      <c r="ELA199" s="50"/>
      <c r="ELB199" s="50"/>
      <c r="ELC199" s="50"/>
      <c r="ELD199" s="50"/>
      <c r="ELE199" s="50"/>
      <c r="ELF199" s="50"/>
      <c r="ELG199" s="50"/>
      <c r="ELH199" s="50"/>
      <c r="ELI199" s="50"/>
      <c r="ELJ199" s="50"/>
      <c r="ELK199" s="50"/>
      <c r="ELL199" s="50"/>
      <c r="ELM199" s="50"/>
      <c r="ELN199" s="50"/>
      <c r="ELO199" s="50"/>
      <c r="ELP199" s="50"/>
      <c r="ELQ199" s="50"/>
      <c r="ELR199" s="50"/>
      <c r="ELS199" s="50"/>
      <c r="ELT199" s="50"/>
      <c r="ELU199" s="50"/>
      <c r="ELV199" s="50"/>
      <c r="ELW199" s="50"/>
      <c r="ELX199" s="50"/>
      <c r="ELY199" s="50"/>
      <c r="ELZ199" s="50"/>
      <c r="EMA199" s="50"/>
      <c r="EMB199" s="50"/>
      <c r="EMC199" s="50"/>
      <c r="EMD199" s="50"/>
      <c r="EME199" s="50"/>
      <c r="EMF199" s="50"/>
      <c r="EMG199" s="50"/>
      <c r="EMH199" s="50"/>
      <c r="EMI199" s="50"/>
      <c r="EMJ199" s="50"/>
      <c r="EMK199" s="50"/>
      <c r="EML199" s="50"/>
      <c r="EMM199" s="50"/>
      <c r="EMN199" s="50"/>
      <c r="EMO199" s="50"/>
      <c r="EMP199" s="50"/>
      <c r="EMQ199" s="50"/>
      <c r="EMR199" s="50"/>
      <c r="EMS199" s="50"/>
      <c r="EMT199" s="50"/>
      <c r="EMU199" s="50"/>
      <c r="EMV199" s="50"/>
      <c r="EMW199" s="50"/>
      <c r="EMX199" s="50"/>
      <c r="EMY199" s="50"/>
      <c r="EMZ199" s="50"/>
      <c r="ENA199" s="50"/>
      <c r="ENB199" s="50"/>
      <c r="ENC199" s="50"/>
      <c r="END199" s="50"/>
      <c r="ENE199" s="50"/>
      <c r="ENF199" s="50"/>
      <c r="ENG199" s="50"/>
      <c r="ENH199" s="50"/>
      <c r="ENI199" s="50"/>
      <c r="ENJ199" s="50"/>
      <c r="ENK199" s="50"/>
      <c r="ENL199" s="50"/>
      <c r="ENM199" s="50"/>
      <c r="ENN199" s="50"/>
      <c r="ENO199" s="50"/>
      <c r="ENP199" s="50"/>
      <c r="ENQ199" s="50"/>
      <c r="ENR199" s="50"/>
      <c r="ENS199" s="50"/>
      <c r="ENT199" s="50"/>
      <c r="ENU199" s="50"/>
      <c r="ENV199" s="50"/>
      <c r="ENW199" s="50"/>
      <c r="ENX199" s="50"/>
      <c r="ENY199" s="50"/>
      <c r="ENZ199" s="50"/>
      <c r="EOA199" s="50"/>
      <c r="EOB199" s="50"/>
      <c r="EOC199" s="50"/>
      <c r="EOD199" s="50"/>
      <c r="EOE199" s="50"/>
      <c r="EOF199" s="50"/>
      <c r="EOG199" s="50"/>
      <c r="EOH199" s="50"/>
      <c r="EOI199" s="50"/>
      <c r="EOJ199" s="50"/>
      <c r="EOK199" s="50"/>
      <c r="EOL199" s="50"/>
      <c r="EOM199" s="50"/>
      <c r="EON199" s="50"/>
      <c r="EOO199" s="50"/>
      <c r="EOP199" s="50"/>
      <c r="EOQ199" s="50"/>
      <c r="EOR199" s="50"/>
      <c r="EOS199" s="50"/>
      <c r="EOT199" s="50"/>
      <c r="EOU199" s="50"/>
      <c r="EOV199" s="50"/>
      <c r="EOW199" s="50"/>
      <c r="EOX199" s="50"/>
      <c r="EOY199" s="50"/>
      <c r="EOZ199" s="50"/>
      <c r="EPA199" s="50"/>
      <c r="EPB199" s="50"/>
      <c r="EPC199" s="50"/>
      <c r="EPD199" s="50"/>
      <c r="EPE199" s="50"/>
      <c r="EPF199" s="50"/>
      <c r="EPG199" s="50"/>
      <c r="EPH199" s="50"/>
      <c r="EPI199" s="50"/>
      <c r="EPJ199" s="50"/>
      <c r="EPK199" s="50"/>
      <c r="EPL199" s="50"/>
      <c r="EPM199" s="50"/>
      <c r="EPN199" s="50"/>
      <c r="EPO199" s="50"/>
      <c r="EPP199" s="50"/>
      <c r="EPQ199" s="50"/>
      <c r="EPR199" s="50"/>
      <c r="EPS199" s="50"/>
      <c r="EPT199" s="50"/>
      <c r="EPU199" s="50"/>
      <c r="EPV199" s="50"/>
      <c r="EPW199" s="50"/>
      <c r="EPX199" s="50"/>
      <c r="EPY199" s="50"/>
      <c r="EPZ199" s="50"/>
      <c r="EQA199" s="50"/>
      <c r="EQB199" s="50"/>
      <c r="EQC199" s="50"/>
      <c r="EQD199" s="50"/>
      <c r="EQE199" s="50"/>
      <c r="EQF199" s="50"/>
      <c r="EQG199" s="50"/>
      <c r="EQH199" s="50"/>
      <c r="EQI199" s="50"/>
      <c r="EQJ199" s="50"/>
      <c r="EQK199" s="50"/>
      <c r="EQL199" s="50"/>
      <c r="EQM199" s="50"/>
      <c r="EQN199" s="50"/>
      <c r="EQO199" s="50"/>
      <c r="EQP199" s="50"/>
      <c r="EQQ199" s="50"/>
      <c r="EQR199" s="50"/>
      <c r="EQS199" s="50"/>
      <c r="EQT199" s="50"/>
      <c r="EQU199" s="50"/>
      <c r="EQV199" s="50"/>
      <c r="EQW199" s="50"/>
      <c r="EQX199" s="50"/>
      <c r="EQY199" s="50"/>
      <c r="EQZ199" s="50"/>
      <c r="ERA199" s="50"/>
      <c r="ERB199" s="50"/>
      <c r="ERC199" s="50"/>
      <c r="ERD199" s="50"/>
      <c r="ERE199" s="50"/>
      <c r="ERF199" s="50"/>
      <c r="ERG199" s="50"/>
      <c r="ERH199" s="50"/>
      <c r="ERI199" s="50"/>
      <c r="ERJ199" s="50"/>
      <c r="ERK199" s="50"/>
      <c r="ERL199" s="50"/>
      <c r="ERM199" s="50"/>
      <c r="ERN199" s="50"/>
      <c r="ERO199" s="50"/>
      <c r="ERP199" s="50"/>
      <c r="ERQ199" s="50"/>
      <c r="ERR199" s="50"/>
      <c r="ERS199" s="50"/>
      <c r="ERT199" s="50"/>
      <c r="ERU199" s="50"/>
      <c r="ERV199" s="50"/>
      <c r="ERW199" s="50"/>
      <c r="ERX199" s="50"/>
      <c r="ERY199" s="50"/>
      <c r="ERZ199" s="50"/>
      <c r="ESA199" s="50"/>
      <c r="ESB199" s="50"/>
      <c r="ESC199" s="50"/>
      <c r="ESD199" s="50"/>
      <c r="ESE199" s="50"/>
      <c r="ESF199" s="50"/>
      <c r="ESG199" s="50"/>
      <c r="ESH199" s="50"/>
      <c r="ESI199" s="50"/>
      <c r="ESJ199" s="50"/>
      <c r="ESK199" s="50"/>
      <c r="ESL199" s="50"/>
      <c r="ESM199" s="50"/>
      <c r="ESN199" s="50"/>
      <c r="ESO199" s="50"/>
      <c r="ESP199" s="50"/>
      <c r="ESQ199" s="50"/>
      <c r="ESR199" s="50"/>
      <c r="ESS199" s="50"/>
      <c r="EST199" s="50"/>
      <c r="ESU199" s="50"/>
      <c r="ESV199" s="50"/>
      <c r="ESW199" s="50"/>
      <c r="ESX199" s="50"/>
      <c r="ESY199" s="50"/>
      <c r="ESZ199" s="50"/>
      <c r="ETA199" s="50"/>
      <c r="ETB199" s="50"/>
      <c r="ETC199" s="50"/>
      <c r="ETD199" s="50"/>
      <c r="ETE199" s="50"/>
      <c r="ETF199" s="50"/>
      <c r="ETG199" s="50"/>
      <c r="ETH199" s="50"/>
      <c r="ETI199" s="50"/>
      <c r="ETJ199" s="50"/>
      <c r="ETK199" s="50"/>
      <c r="ETL199" s="50"/>
      <c r="ETM199" s="50"/>
      <c r="ETN199" s="50"/>
      <c r="ETO199" s="50"/>
      <c r="ETP199" s="50"/>
      <c r="ETQ199" s="50"/>
      <c r="ETR199" s="50"/>
      <c r="ETS199" s="50"/>
      <c r="ETT199" s="50"/>
      <c r="ETU199" s="50"/>
      <c r="ETV199" s="50"/>
      <c r="ETW199" s="50"/>
      <c r="ETX199" s="50"/>
      <c r="ETY199" s="50"/>
      <c r="ETZ199" s="50"/>
      <c r="EUA199" s="50"/>
      <c r="EUB199" s="50"/>
      <c r="EUC199" s="50"/>
      <c r="EUD199" s="50"/>
      <c r="EUE199" s="50"/>
      <c r="EUF199" s="50"/>
      <c r="EUG199" s="50"/>
      <c r="EUH199" s="50"/>
      <c r="EUI199" s="50"/>
      <c r="EUJ199" s="50"/>
      <c r="EUK199" s="50"/>
      <c r="EUL199" s="50"/>
      <c r="EUM199" s="50"/>
      <c r="EUN199" s="50"/>
      <c r="EUO199" s="50"/>
      <c r="EUP199" s="50"/>
      <c r="EUQ199" s="50"/>
      <c r="EUR199" s="50"/>
      <c r="EUS199" s="50"/>
      <c r="EUT199" s="50"/>
      <c r="EUU199" s="50"/>
      <c r="EUV199" s="50"/>
      <c r="EUW199" s="50"/>
      <c r="EUX199" s="50"/>
      <c r="EUY199" s="50"/>
      <c r="EUZ199" s="50"/>
      <c r="EVA199" s="50"/>
      <c r="EVB199" s="50"/>
      <c r="EVC199" s="50"/>
      <c r="EVD199" s="50"/>
      <c r="EVE199" s="50"/>
      <c r="EVF199" s="50"/>
      <c r="EVG199" s="50"/>
      <c r="EVH199" s="50"/>
      <c r="EVI199" s="50"/>
      <c r="EVJ199" s="50"/>
      <c r="EVK199" s="50"/>
      <c r="EVL199" s="50"/>
      <c r="EVM199" s="50"/>
      <c r="EVN199" s="50"/>
      <c r="EVO199" s="50"/>
      <c r="EVP199" s="50"/>
      <c r="EVQ199" s="50"/>
      <c r="EVR199" s="50"/>
      <c r="EVS199" s="50"/>
      <c r="EVT199" s="50"/>
      <c r="EVU199" s="50"/>
      <c r="EVV199" s="50"/>
      <c r="EVW199" s="50"/>
      <c r="EVX199" s="50"/>
      <c r="EVY199" s="50"/>
      <c r="EVZ199" s="50"/>
      <c r="EWA199" s="50"/>
      <c r="EWB199" s="50"/>
      <c r="EWC199" s="50"/>
      <c r="EWD199" s="50"/>
      <c r="EWE199" s="50"/>
      <c r="EWF199" s="50"/>
      <c r="EWG199" s="50"/>
      <c r="EWH199" s="50"/>
      <c r="EWI199" s="50"/>
      <c r="EWJ199" s="50"/>
      <c r="EWK199" s="50"/>
      <c r="EWL199" s="50"/>
      <c r="EWM199" s="50"/>
      <c r="EWN199" s="50"/>
      <c r="EWO199" s="50"/>
      <c r="EWP199" s="50"/>
      <c r="EWQ199" s="50"/>
      <c r="EWR199" s="50"/>
      <c r="EWS199" s="50"/>
      <c r="EWT199" s="50"/>
      <c r="EWU199" s="50"/>
      <c r="EWV199" s="50"/>
      <c r="EWW199" s="50"/>
      <c r="EWX199" s="50"/>
      <c r="EWY199" s="50"/>
      <c r="EWZ199" s="50"/>
      <c r="EXA199" s="50"/>
      <c r="EXB199" s="50"/>
      <c r="EXC199" s="50"/>
      <c r="EXD199" s="50"/>
      <c r="EXE199" s="50"/>
      <c r="EXF199" s="50"/>
      <c r="EXG199" s="50"/>
      <c r="EXH199" s="50"/>
      <c r="EXI199" s="50"/>
      <c r="EXJ199" s="50"/>
      <c r="EXK199" s="50"/>
      <c r="EXL199" s="50"/>
      <c r="EXM199" s="50"/>
      <c r="EXN199" s="50"/>
      <c r="EXO199" s="50"/>
      <c r="EXP199" s="50"/>
      <c r="EXQ199" s="50"/>
      <c r="EXR199" s="50"/>
      <c r="EXS199" s="50"/>
      <c r="EXT199" s="50"/>
      <c r="EXU199" s="50"/>
      <c r="EXV199" s="50"/>
      <c r="EXW199" s="50"/>
      <c r="EXX199" s="50"/>
      <c r="EXY199" s="50"/>
      <c r="EXZ199" s="50"/>
      <c r="EYA199" s="50"/>
      <c r="EYB199" s="50"/>
      <c r="EYC199" s="50"/>
      <c r="EYD199" s="50"/>
      <c r="EYE199" s="50"/>
      <c r="EYF199" s="50"/>
      <c r="EYG199" s="50"/>
      <c r="EYH199" s="50"/>
      <c r="EYI199" s="50"/>
      <c r="EYJ199" s="50"/>
      <c r="EYK199" s="50"/>
      <c r="EYL199" s="50"/>
      <c r="EYM199" s="50"/>
      <c r="EYN199" s="50"/>
      <c r="EYO199" s="50"/>
      <c r="EYP199" s="50"/>
      <c r="EYQ199" s="50"/>
      <c r="EYR199" s="50"/>
      <c r="EYS199" s="50"/>
      <c r="EYT199" s="50"/>
      <c r="EYU199" s="50"/>
      <c r="EYV199" s="50"/>
      <c r="EYW199" s="50"/>
      <c r="EYX199" s="50"/>
      <c r="EYY199" s="50"/>
      <c r="EYZ199" s="50"/>
      <c r="EZA199" s="50"/>
      <c r="EZB199" s="50"/>
      <c r="EZC199" s="50"/>
      <c r="EZD199" s="50"/>
      <c r="EZE199" s="50"/>
      <c r="EZF199" s="50"/>
      <c r="EZG199" s="50"/>
      <c r="EZH199" s="50"/>
      <c r="EZI199" s="50"/>
      <c r="EZJ199" s="50"/>
      <c r="EZK199" s="50"/>
      <c r="EZL199" s="50"/>
      <c r="EZM199" s="50"/>
      <c r="EZN199" s="50"/>
      <c r="EZO199" s="50"/>
      <c r="EZP199" s="50"/>
      <c r="EZQ199" s="50"/>
      <c r="EZR199" s="50"/>
      <c r="EZS199" s="50"/>
      <c r="EZT199" s="50"/>
      <c r="EZU199" s="50"/>
      <c r="EZV199" s="50"/>
      <c r="EZW199" s="50"/>
      <c r="EZX199" s="50"/>
      <c r="EZY199" s="50"/>
      <c r="EZZ199" s="50"/>
      <c r="FAA199" s="50"/>
      <c r="FAB199" s="50"/>
      <c r="FAC199" s="50"/>
      <c r="FAD199" s="50"/>
      <c r="FAE199" s="50"/>
      <c r="FAF199" s="50"/>
      <c r="FAG199" s="50"/>
      <c r="FAH199" s="50"/>
      <c r="FAI199" s="50"/>
      <c r="FAJ199" s="50"/>
      <c r="FAK199" s="50"/>
      <c r="FAL199" s="50"/>
      <c r="FAM199" s="50"/>
      <c r="FAN199" s="50"/>
      <c r="FAO199" s="50"/>
      <c r="FAP199" s="50"/>
      <c r="FAQ199" s="50"/>
      <c r="FAR199" s="50"/>
      <c r="FAS199" s="50"/>
      <c r="FAT199" s="50"/>
      <c r="FAU199" s="50"/>
      <c r="FAV199" s="50"/>
      <c r="FAW199" s="50"/>
      <c r="FAX199" s="50"/>
      <c r="FAY199" s="50"/>
      <c r="FAZ199" s="50"/>
      <c r="FBA199" s="50"/>
      <c r="FBB199" s="50"/>
      <c r="FBC199" s="50"/>
      <c r="FBD199" s="50"/>
      <c r="FBE199" s="50"/>
      <c r="FBF199" s="50"/>
      <c r="FBG199" s="50"/>
      <c r="FBH199" s="50"/>
      <c r="FBI199" s="50"/>
      <c r="FBJ199" s="50"/>
      <c r="FBK199" s="50"/>
      <c r="FBL199" s="50"/>
      <c r="FBM199" s="50"/>
      <c r="FBN199" s="50"/>
      <c r="FBO199" s="50"/>
      <c r="FBP199" s="50"/>
      <c r="FBQ199" s="50"/>
      <c r="FBR199" s="50"/>
      <c r="FBS199" s="50"/>
      <c r="FBT199" s="50"/>
      <c r="FBU199" s="50"/>
      <c r="FBV199" s="50"/>
      <c r="FBW199" s="50"/>
      <c r="FBX199" s="50"/>
      <c r="FBY199" s="50"/>
      <c r="FBZ199" s="50"/>
      <c r="FCA199" s="50"/>
      <c r="FCB199" s="50"/>
      <c r="FCC199" s="50"/>
      <c r="FCD199" s="50"/>
      <c r="FCE199" s="50"/>
      <c r="FCF199" s="50"/>
      <c r="FCG199" s="50"/>
      <c r="FCH199" s="50"/>
      <c r="FCI199" s="50"/>
      <c r="FCJ199" s="50"/>
      <c r="FCK199" s="50"/>
      <c r="FCL199" s="50"/>
      <c r="FCM199" s="50"/>
      <c r="FCN199" s="50"/>
      <c r="FCO199" s="50"/>
      <c r="FCP199" s="50"/>
      <c r="FCQ199" s="50"/>
      <c r="FCR199" s="50"/>
      <c r="FCS199" s="50"/>
      <c r="FCT199" s="50"/>
      <c r="FCU199" s="50"/>
      <c r="FCV199" s="50"/>
      <c r="FCW199" s="50"/>
      <c r="FCX199" s="50"/>
      <c r="FCY199" s="50"/>
      <c r="FCZ199" s="50"/>
      <c r="FDA199" s="50"/>
      <c r="FDB199" s="50"/>
      <c r="FDC199" s="50"/>
      <c r="FDD199" s="50"/>
      <c r="FDE199" s="50"/>
      <c r="FDF199" s="50"/>
      <c r="FDG199" s="50"/>
      <c r="FDH199" s="50"/>
      <c r="FDI199" s="50"/>
      <c r="FDJ199" s="50"/>
      <c r="FDK199" s="50"/>
      <c r="FDL199" s="50"/>
      <c r="FDM199" s="50"/>
      <c r="FDN199" s="50"/>
      <c r="FDO199" s="50"/>
      <c r="FDP199" s="50"/>
      <c r="FDQ199" s="50"/>
      <c r="FDR199" s="50"/>
      <c r="FDS199" s="50"/>
      <c r="FDT199" s="50"/>
      <c r="FDU199" s="50"/>
      <c r="FDV199" s="50"/>
      <c r="FDW199" s="50"/>
      <c r="FDX199" s="50"/>
      <c r="FDY199" s="50"/>
      <c r="FDZ199" s="50"/>
      <c r="FEA199" s="50"/>
      <c r="FEB199" s="50"/>
      <c r="FEC199" s="50"/>
      <c r="FED199" s="50"/>
      <c r="FEE199" s="50"/>
      <c r="FEF199" s="50"/>
      <c r="FEG199" s="50"/>
      <c r="FEH199" s="50"/>
      <c r="FEI199" s="50"/>
      <c r="FEJ199" s="50"/>
      <c r="FEK199" s="50"/>
      <c r="FEL199" s="50"/>
      <c r="FEM199" s="50"/>
      <c r="FEN199" s="50"/>
      <c r="FEO199" s="50"/>
      <c r="FEP199" s="50"/>
      <c r="FEQ199" s="50"/>
      <c r="FER199" s="50"/>
      <c r="FES199" s="50"/>
      <c r="FET199" s="50"/>
      <c r="FEU199" s="50"/>
      <c r="FEV199" s="50"/>
      <c r="FEW199" s="50"/>
      <c r="FEX199" s="50"/>
      <c r="FEY199" s="50"/>
      <c r="FEZ199" s="50"/>
      <c r="FFA199" s="50"/>
      <c r="FFB199" s="50"/>
      <c r="FFC199" s="50"/>
      <c r="FFD199" s="50"/>
      <c r="FFE199" s="50"/>
      <c r="FFF199" s="50"/>
      <c r="FFG199" s="50"/>
      <c r="FFH199" s="50"/>
      <c r="FFI199" s="50"/>
      <c r="FFJ199" s="50"/>
      <c r="FFK199" s="50"/>
      <c r="FFL199" s="50"/>
      <c r="FFM199" s="50"/>
      <c r="FFN199" s="50"/>
      <c r="FFO199" s="50"/>
      <c r="FFP199" s="50"/>
      <c r="FFQ199" s="50"/>
      <c r="FFR199" s="50"/>
      <c r="FFS199" s="50"/>
      <c r="FFT199" s="50"/>
      <c r="FFU199" s="50"/>
      <c r="FFV199" s="50"/>
      <c r="FFW199" s="50"/>
      <c r="FFX199" s="50"/>
      <c r="FFY199" s="50"/>
      <c r="FFZ199" s="50"/>
      <c r="FGA199" s="50"/>
      <c r="FGB199" s="50"/>
      <c r="FGC199" s="50"/>
      <c r="FGD199" s="50"/>
      <c r="FGE199" s="50"/>
      <c r="FGF199" s="50"/>
      <c r="FGG199" s="50"/>
      <c r="FGH199" s="50"/>
      <c r="FGI199" s="50"/>
      <c r="FGJ199" s="50"/>
      <c r="FGK199" s="50"/>
      <c r="FGL199" s="50"/>
      <c r="FGM199" s="50"/>
      <c r="FGN199" s="50"/>
      <c r="FGO199" s="50"/>
      <c r="FGP199" s="50"/>
      <c r="FGQ199" s="50"/>
      <c r="FGR199" s="50"/>
      <c r="FGS199" s="50"/>
      <c r="FGT199" s="50"/>
      <c r="FGU199" s="50"/>
      <c r="FGV199" s="50"/>
      <c r="FGW199" s="50"/>
      <c r="FGX199" s="50"/>
      <c r="FGY199" s="50"/>
      <c r="FGZ199" s="50"/>
      <c r="FHA199" s="50"/>
      <c r="FHB199" s="50"/>
      <c r="FHC199" s="50"/>
      <c r="FHD199" s="50"/>
      <c r="FHE199" s="50"/>
      <c r="FHF199" s="50"/>
      <c r="FHG199" s="50"/>
      <c r="FHH199" s="50"/>
      <c r="FHI199" s="50"/>
      <c r="FHJ199" s="50"/>
      <c r="FHK199" s="50"/>
      <c r="FHL199" s="50"/>
      <c r="FHM199" s="50"/>
      <c r="FHN199" s="50"/>
      <c r="FHO199" s="50"/>
      <c r="FHP199" s="50"/>
      <c r="FHQ199" s="50"/>
      <c r="FHR199" s="50"/>
      <c r="FHS199" s="50"/>
      <c r="FHT199" s="50"/>
      <c r="FHU199" s="50"/>
      <c r="FHV199" s="50"/>
      <c r="FHW199" s="50"/>
      <c r="FHX199" s="50"/>
      <c r="FHY199" s="50"/>
      <c r="FHZ199" s="50"/>
      <c r="FIA199" s="50"/>
      <c r="FIB199" s="50"/>
      <c r="FIC199" s="50"/>
      <c r="FID199" s="50"/>
      <c r="FIE199" s="50"/>
      <c r="FIF199" s="50"/>
      <c r="FIG199" s="50"/>
      <c r="FIH199" s="50"/>
      <c r="FII199" s="50"/>
      <c r="FIJ199" s="50"/>
      <c r="FIK199" s="50"/>
      <c r="FIL199" s="50"/>
      <c r="FIM199" s="50"/>
      <c r="FIN199" s="50"/>
      <c r="FIO199" s="50"/>
      <c r="FIP199" s="50"/>
      <c r="FIQ199" s="50"/>
      <c r="FIR199" s="50"/>
      <c r="FIS199" s="50"/>
      <c r="FIT199" s="50"/>
      <c r="FIU199" s="50"/>
      <c r="FIV199" s="50"/>
      <c r="FIW199" s="50"/>
      <c r="FIX199" s="50"/>
      <c r="FIY199" s="50"/>
      <c r="FIZ199" s="50"/>
      <c r="FJA199" s="50"/>
      <c r="FJB199" s="50"/>
      <c r="FJC199" s="50"/>
      <c r="FJD199" s="50"/>
      <c r="FJE199" s="50"/>
      <c r="FJF199" s="50"/>
      <c r="FJG199" s="50"/>
      <c r="FJH199" s="50"/>
      <c r="FJI199" s="50"/>
      <c r="FJJ199" s="50"/>
      <c r="FJK199" s="50"/>
      <c r="FJL199" s="50"/>
      <c r="FJM199" s="50"/>
      <c r="FJN199" s="50"/>
      <c r="FJO199" s="50"/>
      <c r="FJP199" s="50"/>
      <c r="FJQ199" s="50"/>
      <c r="FJR199" s="50"/>
      <c r="FJS199" s="50"/>
      <c r="FJT199" s="50"/>
      <c r="FJU199" s="50"/>
      <c r="FJV199" s="50"/>
      <c r="FJW199" s="50"/>
      <c r="FJX199" s="50"/>
      <c r="FJY199" s="50"/>
      <c r="FJZ199" s="50"/>
      <c r="FKA199" s="50"/>
      <c r="FKB199" s="50"/>
      <c r="FKC199" s="50"/>
      <c r="FKD199" s="50"/>
      <c r="FKE199" s="50"/>
      <c r="FKF199" s="50"/>
      <c r="FKG199" s="50"/>
      <c r="FKH199" s="50"/>
      <c r="FKI199" s="50"/>
      <c r="FKJ199" s="50"/>
      <c r="FKK199" s="50"/>
      <c r="FKL199" s="50"/>
      <c r="FKM199" s="50"/>
      <c r="FKN199" s="50"/>
      <c r="FKO199" s="50"/>
      <c r="FKP199" s="50"/>
      <c r="FKQ199" s="50"/>
      <c r="FKR199" s="50"/>
      <c r="FKS199" s="50"/>
      <c r="FKT199" s="50"/>
      <c r="FKU199" s="50"/>
      <c r="FKV199" s="50"/>
      <c r="FKW199" s="50"/>
      <c r="FKX199" s="50"/>
      <c r="FKY199" s="50"/>
      <c r="FKZ199" s="50"/>
      <c r="FLA199" s="50"/>
      <c r="FLB199" s="50"/>
      <c r="FLC199" s="50"/>
      <c r="FLD199" s="50"/>
      <c r="FLE199" s="50"/>
      <c r="FLF199" s="50"/>
      <c r="FLG199" s="50"/>
      <c r="FLH199" s="50"/>
      <c r="FLI199" s="50"/>
      <c r="FLJ199" s="50"/>
      <c r="FLK199" s="50"/>
      <c r="FLL199" s="50"/>
      <c r="FLM199" s="50"/>
      <c r="FLN199" s="50"/>
      <c r="FLO199" s="50"/>
      <c r="FLP199" s="50"/>
      <c r="FLQ199" s="50"/>
      <c r="FLR199" s="50"/>
      <c r="FLS199" s="50"/>
      <c r="FLT199" s="50"/>
      <c r="FLU199" s="50"/>
      <c r="FLV199" s="50"/>
      <c r="FLW199" s="50"/>
      <c r="FLX199" s="50"/>
      <c r="FLY199" s="50"/>
      <c r="FLZ199" s="50"/>
      <c r="FMA199" s="50"/>
      <c r="FMB199" s="50"/>
      <c r="FMC199" s="50"/>
      <c r="FMD199" s="50"/>
      <c r="FME199" s="50"/>
      <c r="FMF199" s="50"/>
      <c r="FMG199" s="50"/>
      <c r="FMH199" s="50"/>
      <c r="FMI199" s="50"/>
      <c r="FMJ199" s="50"/>
      <c r="FMK199" s="50"/>
      <c r="FML199" s="50"/>
      <c r="FMM199" s="50"/>
      <c r="FMN199" s="50"/>
      <c r="FMO199" s="50"/>
      <c r="FMP199" s="50"/>
      <c r="FMQ199" s="50"/>
      <c r="FMR199" s="50"/>
      <c r="FMS199" s="50"/>
      <c r="FMT199" s="50"/>
      <c r="FMU199" s="50"/>
      <c r="FMV199" s="50"/>
      <c r="FMW199" s="50"/>
      <c r="FMX199" s="50"/>
      <c r="FMY199" s="50"/>
      <c r="FMZ199" s="50"/>
      <c r="FNA199" s="50"/>
      <c r="FNB199" s="50"/>
      <c r="FNC199" s="50"/>
      <c r="FND199" s="50"/>
      <c r="FNE199" s="50"/>
      <c r="FNF199" s="50"/>
      <c r="FNG199" s="50"/>
      <c r="FNH199" s="50"/>
      <c r="FNI199" s="50"/>
      <c r="FNJ199" s="50"/>
      <c r="FNK199" s="50"/>
      <c r="FNL199" s="50"/>
      <c r="FNM199" s="50"/>
      <c r="FNN199" s="50"/>
      <c r="FNO199" s="50"/>
      <c r="FNP199" s="50"/>
      <c r="FNQ199" s="50"/>
      <c r="FNR199" s="50"/>
      <c r="FNS199" s="50"/>
      <c r="FNT199" s="50"/>
      <c r="FNU199" s="50"/>
      <c r="FNV199" s="50"/>
      <c r="FNW199" s="50"/>
      <c r="FNX199" s="50"/>
      <c r="FNY199" s="50"/>
      <c r="FNZ199" s="50"/>
      <c r="FOA199" s="50"/>
      <c r="FOB199" s="50"/>
      <c r="FOC199" s="50"/>
      <c r="FOD199" s="50"/>
      <c r="FOE199" s="50"/>
      <c r="FOF199" s="50"/>
      <c r="FOG199" s="50"/>
      <c r="FOH199" s="50"/>
      <c r="FOI199" s="50"/>
      <c r="FOJ199" s="50"/>
      <c r="FOK199" s="50"/>
      <c r="FOL199" s="50"/>
      <c r="FOM199" s="50"/>
      <c r="FON199" s="50"/>
      <c r="FOO199" s="50"/>
      <c r="FOP199" s="50"/>
      <c r="FOQ199" s="50"/>
      <c r="FOR199" s="50"/>
      <c r="FOS199" s="50"/>
      <c r="FOT199" s="50"/>
      <c r="FOU199" s="50"/>
      <c r="FOV199" s="50"/>
      <c r="FOW199" s="50"/>
      <c r="FOX199" s="50"/>
      <c r="FOY199" s="50"/>
      <c r="FOZ199" s="50"/>
      <c r="FPA199" s="50"/>
      <c r="FPB199" s="50"/>
      <c r="FPC199" s="50"/>
      <c r="FPD199" s="50"/>
      <c r="FPE199" s="50"/>
      <c r="FPF199" s="50"/>
      <c r="FPG199" s="50"/>
      <c r="FPH199" s="50"/>
      <c r="FPI199" s="50"/>
      <c r="FPJ199" s="50"/>
      <c r="FPK199" s="50"/>
      <c r="FPL199" s="50"/>
      <c r="FPM199" s="50"/>
      <c r="FPN199" s="50"/>
      <c r="FPO199" s="50"/>
      <c r="FPP199" s="50"/>
      <c r="FPQ199" s="50"/>
      <c r="FPR199" s="50"/>
      <c r="FPS199" s="50"/>
      <c r="FPT199" s="50"/>
      <c r="FPU199" s="50"/>
      <c r="FPV199" s="50"/>
      <c r="FPW199" s="50"/>
      <c r="FPX199" s="50"/>
      <c r="FPY199" s="50"/>
      <c r="FPZ199" s="50"/>
      <c r="FQA199" s="50"/>
      <c r="FQB199" s="50"/>
      <c r="FQC199" s="50"/>
      <c r="FQD199" s="50"/>
      <c r="FQE199" s="50"/>
      <c r="FQF199" s="50"/>
      <c r="FQG199" s="50"/>
      <c r="FQH199" s="50"/>
      <c r="FQI199" s="50"/>
      <c r="FQJ199" s="50"/>
      <c r="FQK199" s="50"/>
      <c r="FQL199" s="50"/>
      <c r="FQM199" s="50"/>
      <c r="FQN199" s="50"/>
      <c r="FQO199" s="50"/>
      <c r="FQP199" s="50"/>
      <c r="FQQ199" s="50"/>
      <c r="FQR199" s="50"/>
      <c r="FQS199" s="50"/>
      <c r="FQT199" s="50"/>
      <c r="FQU199" s="50"/>
      <c r="FQV199" s="50"/>
      <c r="FQW199" s="50"/>
      <c r="FQX199" s="50"/>
      <c r="FQY199" s="50"/>
      <c r="FQZ199" s="50"/>
      <c r="FRA199" s="50"/>
      <c r="FRB199" s="50"/>
      <c r="FRC199" s="50"/>
      <c r="FRD199" s="50"/>
      <c r="FRE199" s="50"/>
      <c r="FRF199" s="50"/>
      <c r="FRG199" s="50"/>
      <c r="FRH199" s="50"/>
      <c r="FRI199" s="50"/>
      <c r="FRJ199" s="50"/>
      <c r="FRK199" s="50"/>
      <c r="FRL199" s="50"/>
      <c r="FRM199" s="50"/>
      <c r="FRN199" s="50"/>
      <c r="FRO199" s="50"/>
      <c r="FRP199" s="50"/>
      <c r="FRQ199" s="50"/>
      <c r="FRR199" s="50"/>
      <c r="FRS199" s="50"/>
      <c r="FRT199" s="50"/>
      <c r="FRU199" s="50"/>
      <c r="FRV199" s="50"/>
      <c r="FRW199" s="50"/>
      <c r="FRX199" s="50"/>
      <c r="FRY199" s="50"/>
      <c r="FRZ199" s="50"/>
      <c r="FSA199" s="50"/>
      <c r="FSB199" s="50"/>
      <c r="FSC199" s="50"/>
      <c r="FSD199" s="50"/>
      <c r="FSE199" s="50"/>
      <c r="FSF199" s="50"/>
      <c r="FSG199" s="50"/>
      <c r="FSH199" s="50"/>
      <c r="FSI199" s="50"/>
      <c r="FSJ199" s="50"/>
      <c r="FSK199" s="50"/>
      <c r="FSL199" s="50"/>
      <c r="FSM199" s="50"/>
      <c r="FSN199" s="50"/>
      <c r="FSO199" s="50"/>
      <c r="FSP199" s="50"/>
      <c r="FSQ199" s="50"/>
      <c r="FSR199" s="50"/>
      <c r="FSS199" s="50"/>
      <c r="FST199" s="50"/>
      <c r="FSU199" s="50"/>
      <c r="FSV199" s="50"/>
      <c r="FSW199" s="50"/>
      <c r="FSX199" s="50"/>
      <c r="FSY199" s="50"/>
      <c r="FSZ199" s="50"/>
      <c r="FTA199" s="50"/>
      <c r="FTB199" s="50"/>
      <c r="FTC199" s="50"/>
      <c r="FTD199" s="50"/>
      <c r="FTE199" s="50"/>
      <c r="FTF199" s="50"/>
      <c r="FTG199" s="50"/>
      <c r="FTH199" s="50"/>
      <c r="FTI199" s="50"/>
      <c r="FTJ199" s="50"/>
      <c r="FTK199" s="50"/>
      <c r="FTL199" s="50"/>
      <c r="FTM199" s="50"/>
      <c r="FTN199" s="50"/>
      <c r="FTO199" s="50"/>
      <c r="FTP199" s="50"/>
      <c r="FTQ199" s="50"/>
      <c r="FTR199" s="50"/>
      <c r="FTS199" s="50"/>
      <c r="FTT199" s="50"/>
      <c r="FTU199" s="50"/>
      <c r="FTV199" s="50"/>
      <c r="FTW199" s="50"/>
      <c r="FTX199" s="50"/>
      <c r="FTY199" s="50"/>
      <c r="FTZ199" s="50"/>
      <c r="FUA199" s="50"/>
      <c r="FUB199" s="50"/>
      <c r="FUC199" s="50"/>
      <c r="FUD199" s="50"/>
      <c r="FUE199" s="50"/>
      <c r="FUF199" s="50"/>
      <c r="FUG199" s="50"/>
      <c r="FUH199" s="50"/>
      <c r="FUI199" s="50"/>
      <c r="FUJ199" s="50"/>
      <c r="FUK199" s="50"/>
      <c r="FUL199" s="50"/>
      <c r="FUM199" s="50"/>
      <c r="FUN199" s="50"/>
      <c r="FUO199" s="50"/>
      <c r="FUP199" s="50"/>
      <c r="FUQ199" s="50"/>
      <c r="FUR199" s="50"/>
      <c r="FUS199" s="50"/>
      <c r="FUT199" s="50"/>
      <c r="FUU199" s="50"/>
      <c r="FUV199" s="50"/>
      <c r="FUW199" s="50"/>
      <c r="FUX199" s="50"/>
      <c r="FUY199" s="50"/>
      <c r="FUZ199" s="50"/>
      <c r="FVA199" s="50"/>
      <c r="FVB199" s="50"/>
      <c r="FVC199" s="50"/>
      <c r="FVD199" s="50"/>
      <c r="FVE199" s="50"/>
      <c r="FVF199" s="50"/>
      <c r="FVG199" s="50"/>
      <c r="FVH199" s="50"/>
      <c r="FVI199" s="50"/>
      <c r="FVJ199" s="50"/>
      <c r="FVK199" s="50"/>
      <c r="FVL199" s="50"/>
      <c r="FVM199" s="50"/>
      <c r="FVN199" s="50"/>
      <c r="FVO199" s="50"/>
      <c r="FVP199" s="50"/>
      <c r="FVQ199" s="50"/>
      <c r="FVR199" s="50"/>
      <c r="FVS199" s="50"/>
      <c r="FVT199" s="50"/>
      <c r="FVU199" s="50"/>
      <c r="FVV199" s="50"/>
      <c r="FVW199" s="50"/>
      <c r="FVX199" s="50"/>
      <c r="FVY199" s="50"/>
      <c r="FVZ199" s="50"/>
      <c r="FWA199" s="50"/>
      <c r="FWB199" s="50"/>
      <c r="FWC199" s="50"/>
      <c r="FWD199" s="50"/>
      <c r="FWE199" s="50"/>
      <c r="FWF199" s="50"/>
      <c r="FWG199" s="50"/>
      <c r="FWH199" s="50"/>
      <c r="FWI199" s="50"/>
      <c r="FWJ199" s="50"/>
      <c r="FWK199" s="50"/>
      <c r="FWL199" s="50"/>
      <c r="FWM199" s="50"/>
      <c r="FWN199" s="50"/>
      <c r="FWO199" s="50"/>
      <c r="FWP199" s="50"/>
      <c r="FWQ199" s="50"/>
      <c r="FWR199" s="50"/>
      <c r="FWS199" s="50"/>
      <c r="FWT199" s="50"/>
      <c r="FWU199" s="50"/>
      <c r="FWV199" s="50"/>
      <c r="FWW199" s="50"/>
      <c r="FWX199" s="50"/>
      <c r="FWY199" s="50"/>
      <c r="FWZ199" s="50"/>
      <c r="FXA199" s="50"/>
      <c r="FXB199" s="50"/>
      <c r="FXC199" s="50"/>
      <c r="FXD199" s="50"/>
      <c r="FXE199" s="50"/>
      <c r="FXF199" s="50"/>
      <c r="FXG199" s="50"/>
      <c r="FXH199" s="50"/>
      <c r="FXI199" s="50"/>
      <c r="FXJ199" s="50"/>
      <c r="FXK199" s="50"/>
      <c r="FXL199" s="50"/>
      <c r="FXM199" s="50"/>
      <c r="FXN199" s="50"/>
      <c r="FXO199" s="50"/>
      <c r="FXP199" s="50"/>
      <c r="FXQ199" s="50"/>
      <c r="FXR199" s="50"/>
      <c r="FXS199" s="50"/>
      <c r="FXT199" s="50"/>
      <c r="FXU199" s="50"/>
      <c r="FXV199" s="50"/>
      <c r="FXW199" s="50"/>
      <c r="FXX199" s="50"/>
      <c r="FXY199" s="50"/>
      <c r="FXZ199" s="50"/>
      <c r="FYA199" s="50"/>
      <c r="FYB199" s="50"/>
      <c r="FYC199" s="50"/>
      <c r="FYD199" s="50"/>
      <c r="FYE199" s="50"/>
      <c r="FYF199" s="50"/>
      <c r="FYG199" s="50"/>
      <c r="FYH199" s="50"/>
      <c r="FYI199" s="50"/>
      <c r="FYJ199" s="50"/>
      <c r="FYK199" s="50"/>
      <c r="FYL199" s="50"/>
      <c r="FYM199" s="50"/>
      <c r="FYN199" s="50"/>
      <c r="FYO199" s="50"/>
      <c r="FYP199" s="50"/>
      <c r="FYQ199" s="50"/>
      <c r="FYR199" s="50"/>
      <c r="FYS199" s="50"/>
      <c r="FYT199" s="50"/>
      <c r="FYU199" s="50"/>
      <c r="FYV199" s="50"/>
      <c r="FYW199" s="50"/>
      <c r="FYX199" s="50"/>
      <c r="FYY199" s="50"/>
      <c r="FYZ199" s="50"/>
      <c r="FZA199" s="50"/>
      <c r="FZB199" s="50"/>
      <c r="FZC199" s="50"/>
      <c r="FZD199" s="50"/>
      <c r="FZE199" s="50"/>
      <c r="FZF199" s="50"/>
      <c r="FZG199" s="50"/>
      <c r="FZH199" s="50"/>
      <c r="FZI199" s="50"/>
      <c r="FZJ199" s="50"/>
      <c r="FZK199" s="50"/>
      <c r="FZL199" s="50"/>
      <c r="FZM199" s="50"/>
      <c r="FZN199" s="50"/>
      <c r="FZO199" s="50"/>
      <c r="FZP199" s="50"/>
      <c r="FZQ199" s="50"/>
      <c r="FZR199" s="50"/>
      <c r="FZS199" s="50"/>
      <c r="FZT199" s="50"/>
      <c r="FZU199" s="50"/>
      <c r="FZV199" s="50"/>
      <c r="FZW199" s="50"/>
      <c r="FZX199" s="50"/>
      <c r="FZY199" s="50"/>
      <c r="FZZ199" s="50"/>
      <c r="GAA199" s="50"/>
      <c r="GAB199" s="50"/>
      <c r="GAC199" s="50"/>
      <c r="GAD199" s="50"/>
      <c r="GAE199" s="50"/>
      <c r="GAF199" s="50"/>
      <c r="GAG199" s="50"/>
      <c r="GAH199" s="50"/>
      <c r="GAI199" s="50"/>
      <c r="GAJ199" s="50"/>
      <c r="GAK199" s="50"/>
      <c r="GAL199" s="50"/>
      <c r="GAM199" s="50"/>
      <c r="GAN199" s="50"/>
      <c r="GAO199" s="50"/>
      <c r="GAP199" s="50"/>
      <c r="GAQ199" s="50"/>
      <c r="GAR199" s="50"/>
      <c r="GAS199" s="50"/>
      <c r="GAT199" s="50"/>
      <c r="GAU199" s="50"/>
      <c r="GAV199" s="50"/>
      <c r="GAW199" s="50"/>
      <c r="GAX199" s="50"/>
      <c r="GAY199" s="50"/>
      <c r="GAZ199" s="50"/>
      <c r="GBA199" s="50"/>
      <c r="GBB199" s="50"/>
      <c r="GBC199" s="50"/>
      <c r="GBD199" s="50"/>
      <c r="GBE199" s="50"/>
      <c r="GBF199" s="50"/>
      <c r="GBG199" s="50"/>
      <c r="GBH199" s="50"/>
      <c r="GBI199" s="50"/>
      <c r="GBJ199" s="50"/>
      <c r="GBK199" s="50"/>
      <c r="GBL199" s="50"/>
      <c r="GBM199" s="50"/>
      <c r="GBN199" s="50"/>
      <c r="GBO199" s="50"/>
      <c r="GBP199" s="50"/>
      <c r="GBQ199" s="50"/>
      <c r="GBR199" s="50"/>
      <c r="GBS199" s="50"/>
      <c r="GBT199" s="50"/>
      <c r="GBU199" s="50"/>
      <c r="GBV199" s="50"/>
      <c r="GBW199" s="50"/>
      <c r="GBX199" s="50"/>
      <c r="GBY199" s="50"/>
      <c r="GBZ199" s="50"/>
      <c r="GCA199" s="50"/>
      <c r="GCB199" s="50"/>
      <c r="GCC199" s="50"/>
      <c r="GCD199" s="50"/>
      <c r="GCE199" s="50"/>
      <c r="GCF199" s="50"/>
      <c r="GCG199" s="50"/>
      <c r="GCH199" s="50"/>
      <c r="GCI199" s="50"/>
      <c r="GCJ199" s="50"/>
      <c r="GCK199" s="50"/>
      <c r="GCL199" s="50"/>
      <c r="GCM199" s="50"/>
      <c r="GCN199" s="50"/>
      <c r="GCO199" s="50"/>
      <c r="GCP199" s="50"/>
      <c r="GCQ199" s="50"/>
      <c r="GCR199" s="50"/>
      <c r="GCS199" s="50"/>
      <c r="GCT199" s="50"/>
      <c r="GCU199" s="50"/>
      <c r="GCV199" s="50"/>
      <c r="GCW199" s="50"/>
      <c r="GCX199" s="50"/>
      <c r="GCY199" s="50"/>
      <c r="GCZ199" s="50"/>
      <c r="GDA199" s="50"/>
      <c r="GDB199" s="50"/>
      <c r="GDC199" s="50"/>
      <c r="GDD199" s="50"/>
      <c r="GDE199" s="50"/>
      <c r="GDF199" s="50"/>
      <c r="GDG199" s="50"/>
      <c r="GDH199" s="50"/>
      <c r="GDI199" s="50"/>
      <c r="GDJ199" s="50"/>
      <c r="GDK199" s="50"/>
      <c r="GDL199" s="50"/>
      <c r="GDM199" s="50"/>
      <c r="GDN199" s="50"/>
      <c r="GDO199" s="50"/>
      <c r="GDP199" s="50"/>
      <c r="GDQ199" s="50"/>
      <c r="GDR199" s="50"/>
      <c r="GDS199" s="50"/>
      <c r="GDT199" s="50"/>
      <c r="GDU199" s="50"/>
      <c r="GDV199" s="50"/>
      <c r="GDW199" s="50"/>
      <c r="GDX199" s="50"/>
      <c r="GDY199" s="50"/>
      <c r="GDZ199" s="50"/>
      <c r="GEA199" s="50"/>
      <c r="GEB199" s="50"/>
      <c r="GEC199" s="50"/>
      <c r="GED199" s="50"/>
      <c r="GEE199" s="50"/>
      <c r="GEF199" s="50"/>
      <c r="GEG199" s="50"/>
      <c r="GEH199" s="50"/>
      <c r="GEI199" s="50"/>
      <c r="GEJ199" s="50"/>
      <c r="GEK199" s="50"/>
      <c r="GEL199" s="50"/>
      <c r="GEM199" s="50"/>
      <c r="GEN199" s="50"/>
      <c r="GEO199" s="50"/>
      <c r="GEP199" s="50"/>
      <c r="GEQ199" s="50"/>
      <c r="GER199" s="50"/>
      <c r="GES199" s="50"/>
      <c r="GET199" s="50"/>
      <c r="GEU199" s="50"/>
      <c r="GEV199" s="50"/>
      <c r="GEW199" s="50"/>
      <c r="GEX199" s="50"/>
      <c r="GEY199" s="50"/>
      <c r="GEZ199" s="50"/>
      <c r="GFA199" s="50"/>
      <c r="GFB199" s="50"/>
      <c r="GFC199" s="50"/>
      <c r="GFD199" s="50"/>
      <c r="GFE199" s="50"/>
      <c r="GFF199" s="50"/>
      <c r="GFG199" s="50"/>
      <c r="GFH199" s="50"/>
      <c r="GFI199" s="50"/>
      <c r="GFJ199" s="50"/>
      <c r="GFK199" s="50"/>
      <c r="GFL199" s="50"/>
      <c r="GFM199" s="50"/>
      <c r="GFN199" s="50"/>
      <c r="GFO199" s="50"/>
      <c r="GFP199" s="50"/>
      <c r="GFQ199" s="50"/>
      <c r="GFR199" s="50"/>
      <c r="GFS199" s="50"/>
      <c r="GFT199" s="50"/>
      <c r="GFU199" s="50"/>
      <c r="GFV199" s="50"/>
      <c r="GFW199" s="50"/>
      <c r="GFX199" s="50"/>
      <c r="GFY199" s="50"/>
      <c r="GFZ199" s="50"/>
      <c r="GGA199" s="50"/>
      <c r="GGB199" s="50"/>
      <c r="GGC199" s="50"/>
      <c r="GGD199" s="50"/>
      <c r="GGE199" s="50"/>
      <c r="GGF199" s="50"/>
      <c r="GGG199" s="50"/>
      <c r="GGH199" s="50"/>
      <c r="GGI199" s="50"/>
      <c r="GGJ199" s="50"/>
      <c r="GGK199" s="50"/>
      <c r="GGL199" s="50"/>
      <c r="GGM199" s="50"/>
      <c r="GGN199" s="50"/>
      <c r="GGO199" s="50"/>
      <c r="GGP199" s="50"/>
      <c r="GGQ199" s="50"/>
      <c r="GGR199" s="50"/>
      <c r="GGS199" s="50"/>
      <c r="GGT199" s="50"/>
      <c r="GGU199" s="50"/>
      <c r="GGV199" s="50"/>
      <c r="GGW199" s="50"/>
      <c r="GGX199" s="50"/>
      <c r="GGY199" s="50"/>
      <c r="GGZ199" s="50"/>
      <c r="GHA199" s="50"/>
      <c r="GHB199" s="50"/>
      <c r="GHC199" s="50"/>
      <c r="GHD199" s="50"/>
      <c r="GHE199" s="50"/>
      <c r="GHF199" s="50"/>
      <c r="GHG199" s="50"/>
      <c r="GHH199" s="50"/>
      <c r="GHI199" s="50"/>
      <c r="GHJ199" s="50"/>
      <c r="GHK199" s="50"/>
      <c r="GHL199" s="50"/>
      <c r="GHM199" s="50"/>
      <c r="GHN199" s="50"/>
      <c r="GHO199" s="50"/>
      <c r="GHP199" s="50"/>
      <c r="GHQ199" s="50"/>
      <c r="GHR199" s="50"/>
      <c r="GHS199" s="50"/>
      <c r="GHT199" s="50"/>
      <c r="GHU199" s="50"/>
      <c r="GHV199" s="50"/>
      <c r="GHW199" s="50"/>
      <c r="GHX199" s="50"/>
      <c r="GHY199" s="50"/>
      <c r="GHZ199" s="50"/>
      <c r="GIA199" s="50"/>
      <c r="GIB199" s="50"/>
      <c r="GIC199" s="50"/>
      <c r="GID199" s="50"/>
      <c r="GIE199" s="50"/>
      <c r="GIF199" s="50"/>
      <c r="GIG199" s="50"/>
      <c r="GIH199" s="50"/>
      <c r="GII199" s="50"/>
      <c r="GIJ199" s="50"/>
      <c r="GIK199" s="50"/>
      <c r="GIL199" s="50"/>
      <c r="GIM199" s="50"/>
      <c r="GIN199" s="50"/>
      <c r="GIO199" s="50"/>
      <c r="GIP199" s="50"/>
      <c r="GIQ199" s="50"/>
      <c r="GIR199" s="50"/>
      <c r="GIS199" s="50"/>
      <c r="GIT199" s="50"/>
      <c r="GIU199" s="50"/>
      <c r="GIV199" s="50"/>
      <c r="GIW199" s="50"/>
      <c r="GIX199" s="50"/>
      <c r="GIY199" s="50"/>
      <c r="GIZ199" s="50"/>
      <c r="GJA199" s="50"/>
      <c r="GJB199" s="50"/>
      <c r="GJC199" s="50"/>
      <c r="GJD199" s="50"/>
      <c r="GJE199" s="50"/>
      <c r="GJF199" s="50"/>
      <c r="GJG199" s="50"/>
      <c r="GJH199" s="50"/>
      <c r="GJI199" s="50"/>
      <c r="GJJ199" s="50"/>
      <c r="GJK199" s="50"/>
      <c r="GJL199" s="50"/>
      <c r="GJM199" s="50"/>
      <c r="GJN199" s="50"/>
      <c r="GJO199" s="50"/>
      <c r="GJP199" s="50"/>
      <c r="GJQ199" s="50"/>
      <c r="GJR199" s="50"/>
      <c r="GJS199" s="50"/>
      <c r="GJT199" s="50"/>
      <c r="GJU199" s="50"/>
      <c r="GJV199" s="50"/>
      <c r="GJW199" s="50"/>
      <c r="GJX199" s="50"/>
      <c r="GJY199" s="50"/>
      <c r="GJZ199" s="50"/>
      <c r="GKA199" s="50"/>
      <c r="GKB199" s="50"/>
      <c r="GKC199" s="50"/>
      <c r="GKD199" s="50"/>
      <c r="GKE199" s="50"/>
      <c r="GKF199" s="50"/>
      <c r="GKG199" s="50"/>
      <c r="GKH199" s="50"/>
      <c r="GKI199" s="50"/>
      <c r="GKJ199" s="50"/>
      <c r="GKK199" s="50"/>
      <c r="GKL199" s="50"/>
      <c r="GKM199" s="50"/>
      <c r="GKN199" s="50"/>
      <c r="GKO199" s="50"/>
      <c r="GKP199" s="50"/>
      <c r="GKQ199" s="50"/>
      <c r="GKR199" s="50"/>
      <c r="GKS199" s="50"/>
      <c r="GKT199" s="50"/>
      <c r="GKU199" s="50"/>
      <c r="GKV199" s="50"/>
      <c r="GKW199" s="50"/>
      <c r="GKX199" s="50"/>
      <c r="GKY199" s="50"/>
      <c r="GKZ199" s="50"/>
      <c r="GLA199" s="50"/>
      <c r="GLB199" s="50"/>
      <c r="GLC199" s="50"/>
      <c r="GLD199" s="50"/>
      <c r="GLE199" s="50"/>
      <c r="GLF199" s="50"/>
      <c r="GLG199" s="50"/>
      <c r="GLH199" s="50"/>
      <c r="GLI199" s="50"/>
      <c r="GLJ199" s="50"/>
      <c r="GLK199" s="50"/>
      <c r="GLL199" s="50"/>
      <c r="GLM199" s="50"/>
      <c r="GLN199" s="50"/>
      <c r="GLO199" s="50"/>
      <c r="GLP199" s="50"/>
      <c r="GLQ199" s="50"/>
      <c r="GLR199" s="50"/>
      <c r="GLS199" s="50"/>
      <c r="GLT199" s="50"/>
      <c r="GLU199" s="50"/>
      <c r="GLV199" s="50"/>
      <c r="GLW199" s="50"/>
      <c r="GLX199" s="50"/>
      <c r="GLY199" s="50"/>
      <c r="GLZ199" s="50"/>
      <c r="GMA199" s="50"/>
      <c r="GMB199" s="50"/>
      <c r="GMC199" s="50"/>
      <c r="GMD199" s="50"/>
      <c r="GME199" s="50"/>
      <c r="GMF199" s="50"/>
      <c r="GMG199" s="50"/>
      <c r="GMH199" s="50"/>
      <c r="GMI199" s="50"/>
      <c r="GMJ199" s="50"/>
      <c r="GMK199" s="50"/>
      <c r="GML199" s="50"/>
      <c r="GMM199" s="50"/>
      <c r="GMN199" s="50"/>
      <c r="GMO199" s="50"/>
      <c r="GMP199" s="50"/>
      <c r="GMQ199" s="50"/>
      <c r="GMR199" s="50"/>
      <c r="GMS199" s="50"/>
      <c r="GMT199" s="50"/>
      <c r="GMU199" s="50"/>
      <c r="GMV199" s="50"/>
      <c r="GMW199" s="50"/>
      <c r="GMX199" s="50"/>
      <c r="GMY199" s="50"/>
      <c r="GMZ199" s="50"/>
      <c r="GNA199" s="50"/>
      <c r="GNB199" s="50"/>
      <c r="GNC199" s="50"/>
      <c r="GND199" s="50"/>
      <c r="GNE199" s="50"/>
      <c r="GNF199" s="50"/>
      <c r="GNG199" s="50"/>
      <c r="GNH199" s="50"/>
      <c r="GNI199" s="50"/>
      <c r="GNJ199" s="50"/>
      <c r="GNK199" s="50"/>
      <c r="GNL199" s="50"/>
      <c r="GNM199" s="50"/>
      <c r="GNN199" s="50"/>
      <c r="GNO199" s="50"/>
      <c r="GNP199" s="50"/>
      <c r="GNQ199" s="50"/>
      <c r="GNR199" s="50"/>
      <c r="GNS199" s="50"/>
      <c r="GNT199" s="50"/>
      <c r="GNU199" s="50"/>
      <c r="GNV199" s="50"/>
      <c r="GNW199" s="50"/>
      <c r="GNX199" s="50"/>
      <c r="GNY199" s="50"/>
      <c r="GNZ199" s="50"/>
      <c r="GOA199" s="50"/>
      <c r="GOB199" s="50"/>
      <c r="GOC199" s="50"/>
      <c r="GOD199" s="50"/>
      <c r="GOE199" s="50"/>
      <c r="GOF199" s="50"/>
      <c r="GOG199" s="50"/>
      <c r="GOH199" s="50"/>
      <c r="GOI199" s="50"/>
      <c r="GOJ199" s="50"/>
      <c r="GOK199" s="50"/>
      <c r="GOL199" s="50"/>
      <c r="GOM199" s="50"/>
      <c r="GON199" s="50"/>
      <c r="GOO199" s="50"/>
      <c r="GOP199" s="50"/>
      <c r="GOQ199" s="50"/>
      <c r="GOR199" s="50"/>
      <c r="GOS199" s="50"/>
      <c r="GOT199" s="50"/>
      <c r="GOU199" s="50"/>
      <c r="GOV199" s="50"/>
      <c r="GOW199" s="50"/>
      <c r="GOX199" s="50"/>
      <c r="GOY199" s="50"/>
      <c r="GOZ199" s="50"/>
      <c r="GPA199" s="50"/>
      <c r="GPB199" s="50"/>
      <c r="GPC199" s="50"/>
      <c r="GPD199" s="50"/>
      <c r="GPE199" s="50"/>
      <c r="GPF199" s="50"/>
      <c r="GPG199" s="50"/>
      <c r="GPH199" s="50"/>
      <c r="GPI199" s="50"/>
      <c r="GPJ199" s="50"/>
      <c r="GPK199" s="50"/>
      <c r="GPL199" s="50"/>
      <c r="GPM199" s="50"/>
      <c r="GPN199" s="50"/>
      <c r="GPO199" s="50"/>
      <c r="GPP199" s="50"/>
      <c r="GPQ199" s="50"/>
      <c r="GPR199" s="50"/>
      <c r="GPS199" s="50"/>
      <c r="GPT199" s="50"/>
      <c r="GPU199" s="50"/>
      <c r="GPV199" s="50"/>
      <c r="GPW199" s="50"/>
      <c r="GPX199" s="50"/>
      <c r="GPY199" s="50"/>
      <c r="GPZ199" s="50"/>
      <c r="GQA199" s="50"/>
      <c r="GQB199" s="50"/>
      <c r="GQC199" s="50"/>
      <c r="GQD199" s="50"/>
      <c r="GQE199" s="50"/>
      <c r="GQF199" s="50"/>
      <c r="GQG199" s="50"/>
      <c r="GQH199" s="50"/>
      <c r="GQI199" s="50"/>
      <c r="GQJ199" s="50"/>
      <c r="GQK199" s="50"/>
      <c r="GQL199" s="50"/>
      <c r="GQM199" s="50"/>
      <c r="GQN199" s="50"/>
      <c r="GQO199" s="50"/>
      <c r="GQP199" s="50"/>
      <c r="GQQ199" s="50"/>
      <c r="GQR199" s="50"/>
      <c r="GQS199" s="50"/>
      <c r="GQT199" s="50"/>
      <c r="GQU199" s="50"/>
      <c r="GQV199" s="50"/>
      <c r="GQW199" s="50"/>
      <c r="GQX199" s="50"/>
      <c r="GQY199" s="50"/>
      <c r="GQZ199" s="50"/>
      <c r="GRA199" s="50"/>
      <c r="GRB199" s="50"/>
      <c r="GRC199" s="50"/>
      <c r="GRD199" s="50"/>
      <c r="GRE199" s="50"/>
      <c r="GRF199" s="50"/>
      <c r="GRG199" s="50"/>
      <c r="GRH199" s="50"/>
      <c r="GRI199" s="50"/>
      <c r="GRJ199" s="50"/>
      <c r="GRK199" s="50"/>
      <c r="GRL199" s="50"/>
      <c r="GRM199" s="50"/>
      <c r="GRN199" s="50"/>
      <c r="GRO199" s="50"/>
      <c r="GRP199" s="50"/>
      <c r="GRQ199" s="50"/>
      <c r="GRR199" s="50"/>
      <c r="GRS199" s="50"/>
      <c r="GRT199" s="50"/>
      <c r="GRU199" s="50"/>
      <c r="GRV199" s="50"/>
      <c r="GRW199" s="50"/>
      <c r="GRX199" s="50"/>
      <c r="GRY199" s="50"/>
      <c r="GRZ199" s="50"/>
      <c r="GSA199" s="50"/>
      <c r="GSB199" s="50"/>
      <c r="GSC199" s="50"/>
      <c r="GSD199" s="50"/>
      <c r="GSE199" s="50"/>
      <c r="GSF199" s="50"/>
      <c r="GSG199" s="50"/>
      <c r="GSH199" s="50"/>
      <c r="GSI199" s="50"/>
      <c r="GSJ199" s="50"/>
      <c r="GSK199" s="50"/>
      <c r="GSL199" s="50"/>
      <c r="GSM199" s="50"/>
      <c r="GSN199" s="50"/>
      <c r="GSO199" s="50"/>
      <c r="GSP199" s="50"/>
      <c r="GSQ199" s="50"/>
      <c r="GSR199" s="50"/>
      <c r="GSS199" s="50"/>
      <c r="GST199" s="50"/>
      <c r="GSU199" s="50"/>
      <c r="GSV199" s="50"/>
      <c r="GSW199" s="50"/>
      <c r="GSX199" s="50"/>
      <c r="GSY199" s="50"/>
      <c r="GSZ199" s="50"/>
      <c r="GTA199" s="50"/>
      <c r="GTB199" s="50"/>
      <c r="GTC199" s="50"/>
      <c r="GTD199" s="50"/>
      <c r="GTE199" s="50"/>
      <c r="GTF199" s="50"/>
      <c r="GTG199" s="50"/>
      <c r="GTH199" s="50"/>
      <c r="GTI199" s="50"/>
      <c r="GTJ199" s="50"/>
      <c r="GTK199" s="50"/>
      <c r="GTL199" s="50"/>
      <c r="GTM199" s="50"/>
      <c r="GTN199" s="50"/>
      <c r="GTO199" s="50"/>
      <c r="GTP199" s="50"/>
      <c r="GTQ199" s="50"/>
      <c r="GTR199" s="50"/>
      <c r="GTS199" s="50"/>
      <c r="GTT199" s="50"/>
      <c r="GTU199" s="50"/>
      <c r="GTV199" s="50"/>
      <c r="GTW199" s="50"/>
      <c r="GTX199" s="50"/>
      <c r="GTY199" s="50"/>
      <c r="GTZ199" s="50"/>
      <c r="GUA199" s="50"/>
      <c r="GUB199" s="50"/>
      <c r="GUC199" s="50"/>
      <c r="GUD199" s="50"/>
      <c r="GUE199" s="50"/>
      <c r="GUF199" s="50"/>
      <c r="GUG199" s="50"/>
      <c r="GUH199" s="50"/>
      <c r="GUI199" s="50"/>
      <c r="GUJ199" s="50"/>
      <c r="GUK199" s="50"/>
      <c r="GUL199" s="50"/>
      <c r="GUM199" s="50"/>
      <c r="GUN199" s="50"/>
      <c r="GUO199" s="50"/>
      <c r="GUP199" s="50"/>
      <c r="GUQ199" s="50"/>
      <c r="GUR199" s="50"/>
      <c r="GUS199" s="50"/>
      <c r="GUT199" s="50"/>
      <c r="GUU199" s="50"/>
      <c r="GUV199" s="50"/>
      <c r="GUW199" s="50"/>
      <c r="GUX199" s="50"/>
      <c r="GUY199" s="50"/>
      <c r="GUZ199" s="50"/>
      <c r="GVA199" s="50"/>
      <c r="GVB199" s="50"/>
      <c r="GVC199" s="50"/>
      <c r="GVD199" s="50"/>
      <c r="GVE199" s="50"/>
      <c r="GVF199" s="50"/>
      <c r="GVG199" s="50"/>
      <c r="GVH199" s="50"/>
      <c r="GVI199" s="50"/>
      <c r="GVJ199" s="50"/>
      <c r="GVK199" s="50"/>
      <c r="GVL199" s="50"/>
      <c r="GVM199" s="50"/>
      <c r="GVN199" s="50"/>
      <c r="GVO199" s="50"/>
      <c r="GVP199" s="50"/>
      <c r="GVQ199" s="50"/>
      <c r="GVR199" s="50"/>
      <c r="GVS199" s="50"/>
      <c r="GVT199" s="50"/>
      <c r="GVU199" s="50"/>
      <c r="GVV199" s="50"/>
      <c r="GVW199" s="50"/>
      <c r="GVX199" s="50"/>
      <c r="GVY199" s="50"/>
      <c r="GVZ199" s="50"/>
      <c r="GWA199" s="50"/>
      <c r="GWB199" s="50"/>
      <c r="GWC199" s="50"/>
      <c r="GWD199" s="50"/>
      <c r="GWE199" s="50"/>
      <c r="GWF199" s="50"/>
      <c r="GWG199" s="50"/>
      <c r="GWH199" s="50"/>
      <c r="GWI199" s="50"/>
      <c r="GWJ199" s="50"/>
      <c r="GWK199" s="50"/>
      <c r="GWL199" s="50"/>
      <c r="GWM199" s="50"/>
      <c r="GWN199" s="50"/>
      <c r="GWO199" s="50"/>
      <c r="GWP199" s="50"/>
      <c r="GWQ199" s="50"/>
      <c r="GWR199" s="50"/>
      <c r="GWS199" s="50"/>
      <c r="GWT199" s="50"/>
      <c r="GWU199" s="50"/>
      <c r="GWV199" s="50"/>
      <c r="GWW199" s="50"/>
      <c r="GWX199" s="50"/>
      <c r="GWY199" s="50"/>
      <c r="GWZ199" s="50"/>
      <c r="GXA199" s="50"/>
      <c r="GXB199" s="50"/>
      <c r="GXC199" s="50"/>
      <c r="GXD199" s="50"/>
      <c r="GXE199" s="50"/>
      <c r="GXF199" s="50"/>
      <c r="GXG199" s="50"/>
      <c r="GXH199" s="50"/>
      <c r="GXI199" s="50"/>
      <c r="GXJ199" s="50"/>
      <c r="GXK199" s="50"/>
      <c r="GXL199" s="50"/>
      <c r="GXM199" s="50"/>
      <c r="GXN199" s="50"/>
      <c r="GXO199" s="50"/>
      <c r="GXP199" s="50"/>
      <c r="GXQ199" s="50"/>
      <c r="GXR199" s="50"/>
      <c r="GXS199" s="50"/>
      <c r="GXT199" s="50"/>
      <c r="GXU199" s="50"/>
      <c r="GXV199" s="50"/>
      <c r="GXW199" s="50"/>
      <c r="GXX199" s="50"/>
      <c r="GXY199" s="50"/>
      <c r="GXZ199" s="50"/>
      <c r="GYA199" s="50"/>
      <c r="GYB199" s="50"/>
      <c r="GYC199" s="50"/>
      <c r="GYD199" s="50"/>
      <c r="GYE199" s="50"/>
      <c r="GYF199" s="50"/>
      <c r="GYG199" s="50"/>
      <c r="GYH199" s="50"/>
      <c r="GYI199" s="50"/>
      <c r="GYJ199" s="50"/>
      <c r="GYK199" s="50"/>
      <c r="GYL199" s="50"/>
      <c r="GYM199" s="50"/>
      <c r="GYN199" s="50"/>
      <c r="GYO199" s="50"/>
      <c r="GYP199" s="50"/>
      <c r="GYQ199" s="50"/>
      <c r="GYR199" s="50"/>
      <c r="GYS199" s="50"/>
      <c r="GYT199" s="50"/>
      <c r="GYU199" s="50"/>
      <c r="GYV199" s="50"/>
      <c r="GYW199" s="50"/>
      <c r="GYX199" s="50"/>
      <c r="GYY199" s="50"/>
      <c r="GYZ199" s="50"/>
      <c r="GZA199" s="50"/>
      <c r="GZB199" s="50"/>
      <c r="GZC199" s="50"/>
      <c r="GZD199" s="50"/>
      <c r="GZE199" s="50"/>
      <c r="GZF199" s="50"/>
      <c r="GZG199" s="50"/>
      <c r="GZH199" s="50"/>
      <c r="GZI199" s="50"/>
      <c r="GZJ199" s="50"/>
      <c r="GZK199" s="50"/>
      <c r="GZL199" s="50"/>
      <c r="GZM199" s="50"/>
      <c r="GZN199" s="50"/>
      <c r="GZO199" s="50"/>
      <c r="GZP199" s="50"/>
      <c r="GZQ199" s="50"/>
      <c r="GZR199" s="50"/>
      <c r="GZS199" s="50"/>
      <c r="GZT199" s="50"/>
      <c r="GZU199" s="50"/>
      <c r="GZV199" s="50"/>
      <c r="GZW199" s="50"/>
      <c r="GZX199" s="50"/>
      <c r="GZY199" s="50"/>
      <c r="GZZ199" s="50"/>
      <c r="HAA199" s="50"/>
      <c r="HAB199" s="50"/>
      <c r="HAC199" s="50"/>
      <c r="HAD199" s="50"/>
      <c r="HAE199" s="50"/>
      <c r="HAF199" s="50"/>
      <c r="HAG199" s="50"/>
      <c r="HAH199" s="50"/>
      <c r="HAI199" s="50"/>
      <c r="HAJ199" s="50"/>
      <c r="HAK199" s="50"/>
      <c r="HAL199" s="50"/>
      <c r="HAM199" s="50"/>
      <c r="HAN199" s="50"/>
      <c r="HAO199" s="50"/>
      <c r="HAP199" s="50"/>
      <c r="HAQ199" s="50"/>
      <c r="HAR199" s="50"/>
      <c r="HAS199" s="50"/>
      <c r="HAT199" s="50"/>
      <c r="HAU199" s="50"/>
      <c r="HAV199" s="50"/>
      <c r="HAW199" s="50"/>
      <c r="HAX199" s="50"/>
      <c r="HAY199" s="50"/>
      <c r="HAZ199" s="50"/>
      <c r="HBA199" s="50"/>
      <c r="HBB199" s="50"/>
      <c r="HBC199" s="50"/>
      <c r="HBD199" s="50"/>
      <c r="HBE199" s="50"/>
      <c r="HBF199" s="50"/>
      <c r="HBG199" s="50"/>
      <c r="HBH199" s="50"/>
      <c r="HBI199" s="50"/>
      <c r="HBJ199" s="50"/>
      <c r="HBK199" s="50"/>
      <c r="HBL199" s="50"/>
      <c r="HBM199" s="50"/>
      <c r="HBN199" s="50"/>
      <c r="HBO199" s="50"/>
      <c r="HBP199" s="50"/>
      <c r="HBQ199" s="50"/>
      <c r="HBR199" s="50"/>
      <c r="HBS199" s="50"/>
      <c r="HBT199" s="50"/>
      <c r="HBU199" s="50"/>
      <c r="HBV199" s="50"/>
      <c r="HBW199" s="50"/>
      <c r="HBX199" s="50"/>
      <c r="HBY199" s="50"/>
      <c r="HBZ199" s="50"/>
      <c r="HCA199" s="50"/>
      <c r="HCB199" s="50"/>
      <c r="HCC199" s="50"/>
      <c r="HCD199" s="50"/>
      <c r="HCE199" s="50"/>
      <c r="HCF199" s="50"/>
      <c r="HCG199" s="50"/>
      <c r="HCH199" s="50"/>
      <c r="HCI199" s="50"/>
      <c r="HCJ199" s="50"/>
      <c r="HCK199" s="50"/>
      <c r="HCL199" s="50"/>
      <c r="HCM199" s="50"/>
      <c r="HCN199" s="50"/>
      <c r="HCO199" s="50"/>
      <c r="HCP199" s="50"/>
      <c r="HCQ199" s="50"/>
      <c r="HCR199" s="50"/>
      <c r="HCS199" s="50"/>
      <c r="HCT199" s="50"/>
      <c r="HCU199" s="50"/>
      <c r="HCV199" s="50"/>
      <c r="HCW199" s="50"/>
      <c r="HCX199" s="50"/>
      <c r="HCY199" s="50"/>
      <c r="HCZ199" s="50"/>
      <c r="HDA199" s="50"/>
      <c r="HDB199" s="50"/>
      <c r="HDC199" s="50"/>
      <c r="HDD199" s="50"/>
      <c r="HDE199" s="50"/>
      <c r="HDF199" s="50"/>
      <c r="HDG199" s="50"/>
      <c r="HDH199" s="50"/>
      <c r="HDI199" s="50"/>
      <c r="HDJ199" s="50"/>
      <c r="HDK199" s="50"/>
      <c r="HDL199" s="50"/>
      <c r="HDM199" s="50"/>
      <c r="HDN199" s="50"/>
      <c r="HDO199" s="50"/>
      <c r="HDP199" s="50"/>
      <c r="HDQ199" s="50"/>
      <c r="HDR199" s="50"/>
      <c r="HDS199" s="50"/>
      <c r="HDT199" s="50"/>
      <c r="HDU199" s="50"/>
      <c r="HDV199" s="50"/>
      <c r="HDW199" s="50"/>
      <c r="HDX199" s="50"/>
      <c r="HDY199" s="50"/>
      <c r="HDZ199" s="50"/>
      <c r="HEA199" s="50"/>
      <c r="HEB199" s="50"/>
      <c r="HEC199" s="50"/>
      <c r="HED199" s="50"/>
      <c r="HEE199" s="50"/>
      <c r="HEF199" s="50"/>
      <c r="HEG199" s="50"/>
      <c r="HEH199" s="50"/>
      <c r="HEI199" s="50"/>
      <c r="HEJ199" s="50"/>
      <c r="HEK199" s="50"/>
      <c r="HEL199" s="50"/>
      <c r="HEM199" s="50"/>
      <c r="HEN199" s="50"/>
      <c r="HEO199" s="50"/>
      <c r="HEP199" s="50"/>
      <c r="HEQ199" s="50"/>
      <c r="HER199" s="50"/>
      <c r="HES199" s="50"/>
      <c r="HET199" s="50"/>
      <c r="HEU199" s="50"/>
      <c r="HEV199" s="50"/>
      <c r="HEW199" s="50"/>
      <c r="HEX199" s="50"/>
      <c r="HEY199" s="50"/>
      <c r="HEZ199" s="50"/>
      <c r="HFA199" s="50"/>
      <c r="HFB199" s="50"/>
      <c r="HFC199" s="50"/>
      <c r="HFD199" s="50"/>
      <c r="HFE199" s="50"/>
      <c r="HFF199" s="50"/>
      <c r="HFG199" s="50"/>
      <c r="HFH199" s="50"/>
      <c r="HFI199" s="50"/>
      <c r="HFJ199" s="50"/>
      <c r="HFK199" s="50"/>
      <c r="HFL199" s="50"/>
      <c r="HFM199" s="50"/>
      <c r="HFN199" s="50"/>
      <c r="HFO199" s="50"/>
      <c r="HFP199" s="50"/>
      <c r="HFQ199" s="50"/>
      <c r="HFR199" s="50"/>
      <c r="HFS199" s="50"/>
      <c r="HFT199" s="50"/>
      <c r="HFU199" s="50"/>
      <c r="HFV199" s="50"/>
      <c r="HFW199" s="50"/>
      <c r="HFX199" s="50"/>
      <c r="HFY199" s="50"/>
      <c r="HFZ199" s="50"/>
      <c r="HGA199" s="50"/>
      <c r="HGB199" s="50"/>
      <c r="HGC199" s="50"/>
      <c r="HGD199" s="50"/>
      <c r="HGE199" s="50"/>
      <c r="HGF199" s="50"/>
      <c r="HGG199" s="50"/>
      <c r="HGH199" s="50"/>
      <c r="HGI199" s="50"/>
      <c r="HGJ199" s="50"/>
      <c r="HGK199" s="50"/>
      <c r="HGL199" s="50"/>
      <c r="HGM199" s="50"/>
      <c r="HGN199" s="50"/>
      <c r="HGO199" s="50"/>
      <c r="HGP199" s="50"/>
      <c r="HGQ199" s="50"/>
      <c r="HGR199" s="50"/>
      <c r="HGS199" s="50"/>
      <c r="HGT199" s="50"/>
      <c r="HGU199" s="50"/>
      <c r="HGV199" s="50"/>
      <c r="HGW199" s="50"/>
      <c r="HGX199" s="50"/>
      <c r="HGY199" s="50"/>
      <c r="HGZ199" s="50"/>
      <c r="HHA199" s="50"/>
      <c r="HHB199" s="50"/>
      <c r="HHC199" s="50"/>
      <c r="HHD199" s="50"/>
      <c r="HHE199" s="50"/>
      <c r="HHF199" s="50"/>
      <c r="HHG199" s="50"/>
      <c r="HHH199" s="50"/>
      <c r="HHI199" s="50"/>
      <c r="HHJ199" s="50"/>
      <c r="HHK199" s="50"/>
      <c r="HHL199" s="50"/>
      <c r="HHM199" s="50"/>
      <c r="HHN199" s="50"/>
      <c r="HHO199" s="50"/>
      <c r="HHP199" s="50"/>
      <c r="HHQ199" s="50"/>
      <c r="HHR199" s="50"/>
      <c r="HHS199" s="50"/>
      <c r="HHT199" s="50"/>
      <c r="HHU199" s="50"/>
      <c r="HHV199" s="50"/>
      <c r="HHW199" s="50"/>
      <c r="HHX199" s="50"/>
      <c r="HHY199" s="50"/>
      <c r="HHZ199" s="50"/>
      <c r="HIA199" s="50"/>
      <c r="HIB199" s="50"/>
      <c r="HIC199" s="50"/>
      <c r="HID199" s="50"/>
      <c r="HIE199" s="50"/>
      <c r="HIF199" s="50"/>
      <c r="HIG199" s="50"/>
      <c r="HIH199" s="50"/>
      <c r="HII199" s="50"/>
      <c r="HIJ199" s="50"/>
      <c r="HIK199" s="50"/>
      <c r="HIL199" s="50"/>
      <c r="HIM199" s="50"/>
      <c r="HIN199" s="50"/>
      <c r="HIO199" s="50"/>
      <c r="HIP199" s="50"/>
      <c r="HIQ199" s="50"/>
      <c r="HIR199" s="50"/>
      <c r="HIS199" s="50"/>
      <c r="HIT199" s="50"/>
      <c r="HIU199" s="50"/>
      <c r="HIV199" s="50"/>
      <c r="HIW199" s="50"/>
      <c r="HIX199" s="50"/>
      <c r="HIY199" s="50"/>
      <c r="HIZ199" s="50"/>
      <c r="HJA199" s="50"/>
      <c r="HJB199" s="50"/>
      <c r="HJC199" s="50"/>
      <c r="HJD199" s="50"/>
      <c r="HJE199" s="50"/>
      <c r="HJF199" s="50"/>
      <c r="HJG199" s="50"/>
      <c r="HJH199" s="50"/>
      <c r="HJI199" s="50"/>
      <c r="HJJ199" s="50"/>
      <c r="HJK199" s="50"/>
      <c r="HJL199" s="50"/>
      <c r="HJM199" s="50"/>
      <c r="HJN199" s="50"/>
      <c r="HJO199" s="50"/>
      <c r="HJP199" s="50"/>
      <c r="HJQ199" s="50"/>
      <c r="HJR199" s="50"/>
      <c r="HJS199" s="50"/>
      <c r="HJT199" s="50"/>
      <c r="HJU199" s="50"/>
      <c r="HJV199" s="50"/>
      <c r="HJW199" s="50"/>
      <c r="HJX199" s="50"/>
      <c r="HJY199" s="50"/>
      <c r="HJZ199" s="50"/>
      <c r="HKA199" s="50"/>
      <c r="HKB199" s="50"/>
      <c r="HKC199" s="50"/>
      <c r="HKD199" s="50"/>
      <c r="HKE199" s="50"/>
      <c r="HKF199" s="50"/>
      <c r="HKG199" s="50"/>
      <c r="HKH199" s="50"/>
      <c r="HKI199" s="50"/>
      <c r="HKJ199" s="50"/>
      <c r="HKK199" s="50"/>
      <c r="HKL199" s="50"/>
      <c r="HKM199" s="50"/>
      <c r="HKN199" s="50"/>
      <c r="HKO199" s="50"/>
      <c r="HKP199" s="50"/>
      <c r="HKQ199" s="50"/>
      <c r="HKR199" s="50"/>
      <c r="HKS199" s="50"/>
      <c r="HKT199" s="50"/>
      <c r="HKU199" s="50"/>
      <c r="HKV199" s="50"/>
      <c r="HKW199" s="50"/>
      <c r="HKX199" s="50"/>
      <c r="HKY199" s="50"/>
      <c r="HKZ199" s="50"/>
      <c r="HLA199" s="50"/>
      <c r="HLB199" s="50"/>
      <c r="HLC199" s="50"/>
      <c r="HLD199" s="50"/>
      <c r="HLE199" s="50"/>
      <c r="HLF199" s="50"/>
      <c r="HLG199" s="50"/>
      <c r="HLH199" s="50"/>
      <c r="HLI199" s="50"/>
      <c r="HLJ199" s="50"/>
      <c r="HLK199" s="50"/>
      <c r="HLL199" s="50"/>
      <c r="HLM199" s="50"/>
      <c r="HLN199" s="50"/>
      <c r="HLO199" s="50"/>
      <c r="HLP199" s="50"/>
      <c r="HLQ199" s="50"/>
      <c r="HLR199" s="50"/>
      <c r="HLS199" s="50"/>
      <c r="HLT199" s="50"/>
      <c r="HLU199" s="50"/>
      <c r="HLV199" s="50"/>
      <c r="HLW199" s="50"/>
      <c r="HLX199" s="50"/>
      <c r="HLY199" s="50"/>
      <c r="HLZ199" s="50"/>
      <c r="HMA199" s="50"/>
      <c r="HMB199" s="50"/>
      <c r="HMC199" s="50"/>
      <c r="HMD199" s="50"/>
      <c r="HME199" s="50"/>
      <c r="HMF199" s="50"/>
      <c r="HMG199" s="50"/>
      <c r="HMH199" s="50"/>
      <c r="HMI199" s="50"/>
      <c r="HMJ199" s="50"/>
      <c r="HMK199" s="50"/>
      <c r="HML199" s="50"/>
      <c r="HMM199" s="50"/>
      <c r="HMN199" s="50"/>
      <c r="HMO199" s="50"/>
      <c r="HMP199" s="50"/>
      <c r="HMQ199" s="50"/>
      <c r="HMR199" s="50"/>
      <c r="HMS199" s="50"/>
      <c r="HMT199" s="50"/>
      <c r="HMU199" s="50"/>
      <c r="HMV199" s="50"/>
      <c r="HMW199" s="50"/>
      <c r="HMX199" s="50"/>
      <c r="HMY199" s="50"/>
      <c r="HMZ199" s="50"/>
      <c r="HNA199" s="50"/>
      <c r="HNB199" s="50"/>
      <c r="HNC199" s="50"/>
      <c r="HND199" s="50"/>
      <c r="HNE199" s="50"/>
      <c r="HNF199" s="50"/>
      <c r="HNG199" s="50"/>
      <c r="HNH199" s="50"/>
      <c r="HNI199" s="50"/>
      <c r="HNJ199" s="50"/>
      <c r="HNK199" s="50"/>
      <c r="HNL199" s="50"/>
      <c r="HNM199" s="50"/>
      <c r="HNN199" s="50"/>
      <c r="HNO199" s="50"/>
      <c r="HNP199" s="50"/>
      <c r="HNQ199" s="50"/>
      <c r="HNR199" s="50"/>
      <c r="HNS199" s="50"/>
      <c r="HNT199" s="50"/>
      <c r="HNU199" s="50"/>
      <c r="HNV199" s="50"/>
      <c r="HNW199" s="50"/>
      <c r="HNX199" s="50"/>
      <c r="HNY199" s="50"/>
      <c r="HNZ199" s="50"/>
      <c r="HOA199" s="50"/>
      <c r="HOB199" s="50"/>
      <c r="HOC199" s="50"/>
      <c r="HOD199" s="50"/>
      <c r="HOE199" s="50"/>
      <c r="HOF199" s="50"/>
      <c r="HOG199" s="50"/>
      <c r="HOH199" s="50"/>
      <c r="HOI199" s="50"/>
      <c r="HOJ199" s="50"/>
      <c r="HOK199" s="50"/>
      <c r="HOL199" s="50"/>
      <c r="HOM199" s="50"/>
      <c r="HON199" s="50"/>
      <c r="HOO199" s="50"/>
      <c r="HOP199" s="50"/>
      <c r="HOQ199" s="50"/>
      <c r="HOR199" s="50"/>
      <c r="HOS199" s="50"/>
      <c r="HOT199" s="50"/>
      <c r="HOU199" s="50"/>
      <c r="HOV199" s="50"/>
      <c r="HOW199" s="50"/>
      <c r="HOX199" s="50"/>
      <c r="HOY199" s="50"/>
      <c r="HOZ199" s="50"/>
      <c r="HPA199" s="50"/>
      <c r="HPB199" s="50"/>
      <c r="HPC199" s="50"/>
      <c r="HPD199" s="50"/>
      <c r="HPE199" s="50"/>
      <c r="HPF199" s="50"/>
      <c r="HPG199" s="50"/>
      <c r="HPH199" s="50"/>
      <c r="HPI199" s="50"/>
      <c r="HPJ199" s="50"/>
      <c r="HPK199" s="50"/>
      <c r="HPL199" s="50"/>
      <c r="HPM199" s="50"/>
      <c r="HPN199" s="50"/>
      <c r="HPO199" s="50"/>
      <c r="HPP199" s="50"/>
      <c r="HPQ199" s="50"/>
      <c r="HPR199" s="50"/>
      <c r="HPS199" s="50"/>
      <c r="HPT199" s="50"/>
      <c r="HPU199" s="50"/>
      <c r="HPV199" s="50"/>
      <c r="HPW199" s="50"/>
      <c r="HPX199" s="50"/>
      <c r="HPY199" s="50"/>
      <c r="HPZ199" s="50"/>
      <c r="HQA199" s="50"/>
      <c r="HQB199" s="50"/>
      <c r="HQC199" s="50"/>
      <c r="HQD199" s="50"/>
      <c r="HQE199" s="50"/>
      <c r="HQF199" s="50"/>
      <c r="HQG199" s="50"/>
      <c r="HQH199" s="50"/>
      <c r="HQI199" s="50"/>
      <c r="HQJ199" s="50"/>
      <c r="HQK199" s="50"/>
      <c r="HQL199" s="50"/>
      <c r="HQM199" s="50"/>
      <c r="HQN199" s="50"/>
      <c r="HQO199" s="50"/>
      <c r="HQP199" s="50"/>
      <c r="HQQ199" s="50"/>
      <c r="HQR199" s="50"/>
      <c r="HQS199" s="50"/>
      <c r="HQT199" s="50"/>
      <c r="HQU199" s="50"/>
      <c r="HQV199" s="50"/>
      <c r="HQW199" s="50"/>
      <c r="HQX199" s="50"/>
      <c r="HQY199" s="50"/>
      <c r="HQZ199" s="50"/>
      <c r="HRA199" s="50"/>
      <c r="HRB199" s="50"/>
      <c r="HRC199" s="50"/>
      <c r="HRD199" s="50"/>
      <c r="HRE199" s="50"/>
      <c r="HRF199" s="50"/>
      <c r="HRG199" s="50"/>
      <c r="HRH199" s="50"/>
      <c r="HRI199" s="50"/>
      <c r="HRJ199" s="50"/>
      <c r="HRK199" s="50"/>
      <c r="HRL199" s="50"/>
      <c r="HRM199" s="50"/>
      <c r="HRN199" s="50"/>
      <c r="HRO199" s="50"/>
      <c r="HRP199" s="50"/>
      <c r="HRQ199" s="50"/>
      <c r="HRR199" s="50"/>
      <c r="HRS199" s="50"/>
      <c r="HRT199" s="50"/>
      <c r="HRU199" s="50"/>
      <c r="HRV199" s="50"/>
      <c r="HRW199" s="50"/>
      <c r="HRX199" s="50"/>
      <c r="HRY199" s="50"/>
      <c r="HRZ199" s="50"/>
      <c r="HSA199" s="50"/>
      <c r="HSB199" s="50"/>
      <c r="HSC199" s="50"/>
      <c r="HSD199" s="50"/>
      <c r="HSE199" s="50"/>
      <c r="HSF199" s="50"/>
      <c r="HSG199" s="50"/>
      <c r="HSH199" s="50"/>
      <c r="HSI199" s="50"/>
      <c r="HSJ199" s="50"/>
      <c r="HSK199" s="50"/>
      <c r="HSL199" s="50"/>
      <c r="HSM199" s="50"/>
      <c r="HSN199" s="50"/>
      <c r="HSO199" s="50"/>
      <c r="HSP199" s="50"/>
      <c r="HSQ199" s="50"/>
      <c r="HSR199" s="50"/>
      <c r="HSS199" s="50"/>
      <c r="HST199" s="50"/>
      <c r="HSU199" s="50"/>
      <c r="HSV199" s="50"/>
      <c r="HSW199" s="50"/>
      <c r="HSX199" s="50"/>
      <c r="HSY199" s="50"/>
      <c r="HSZ199" s="50"/>
      <c r="HTA199" s="50"/>
      <c r="HTB199" s="50"/>
      <c r="HTC199" s="50"/>
      <c r="HTD199" s="50"/>
      <c r="HTE199" s="50"/>
      <c r="HTF199" s="50"/>
      <c r="HTG199" s="50"/>
      <c r="HTH199" s="50"/>
      <c r="HTI199" s="50"/>
      <c r="HTJ199" s="50"/>
      <c r="HTK199" s="50"/>
      <c r="HTL199" s="50"/>
      <c r="HTM199" s="50"/>
      <c r="HTN199" s="50"/>
      <c r="HTO199" s="50"/>
      <c r="HTP199" s="50"/>
      <c r="HTQ199" s="50"/>
      <c r="HTR199" s="50"/>
      <c r="HTS199" s="50"/>
      <c r="HTT199" s="50"/>
      <c r="HTU199" s="50"/>
      <c r="HTV199" s="50"/>
      <c r="HTW199" s="50"/>
      <c r="HTX199" s="50"/>
      <c r="HTY199" s="50"/>
      <c r="HTZ199" s="50"/>
      <c r="HUA199" s="50"/>
      <c r="HUB199" s="50"/>
      <c r="HUC199" s="50"/>
      <c r="HUD199" s="50"/>
      <c r="HUE199" s="50"/>
      <c r="HUF199" s="50"/>
      <c r="HUG199" s="50"/>
      <c r="HUH199" s="50"/>
      <c r="HUI199" s="50"/>
      <c r="HUJ199" s="50"/>
      <c r="HUK199" s="50"/>
      <c r="HUL199" s="50"/>
      <c r="HUM199" s="50"/>
      <c r="HUN199" s="50"/>
      <c r="HUO199" s="50"/>
      <c r="HUP199" s="50"/>
      <c r="HUQ199" s="50"/>
      <c r="HUR199" s="50"/>
      <c r="HUS199" s="50"/>
      <c r="HUT199" s="50"/>
      <c r="HUU199" s="50"/>
      <c r="HUV199" s="50"/>
      <c r="HUW199" s="50"/>
      <c r="HUX199" s="50"/>
      <c r="HUY199" s="50"/>
      <c r="HUZ199" s="50"/>
      <c r="HVA199" s="50"/>
      <c r="HVB199" s="50"/>
      <c r="HVC199" s="50"/>
      <c r="HVD199" s="50"/>
      <c r="HVE199" s="50"/>
      <c r="HVF199" s="50"/>
      <c r="HVG199" s="50"/>
      <c r="HVH199" s="50"/>
      <c r="HVI199" s="50"/>
      <c r="HVJ199" s="50"/>
      <c r="HVK199" s="50"/>
      <c r="HVL199" s="50"/>
      <c r="HVM199" s="50"/>
      <c r="HVN199" s="50"/>
      <c r="HVO199" s="50"/>
      <c r="HVP199" s="50"/>
      <c r="HVQ199" s="50"/>
      <c r="HVR199" s="50"/>
      <c r="HVS199" s="50"/>
      <c r="HVT199" s="50"/>
      <c r="HVU199" s="50"/>
      <c r="HVV199" s="50"/>
      <c r="HVW199" s="50"/>
      <c r="HVX199" s="50"/>
      <c r="HVY199" s="50"/>
      <c r="HVZ199" s="50"/>
      <c r="HWA199" s="50"/>
      <c r="HWB199" s="50"/>
      <c r="HWC199" s="50"/>
      <c r="HWD199" s="50"/>
      <c r="HWE199" s="50"/>
      <c r="HWF199" s="50"/>
      <c r="HWG199" s="50"/>
      <c r="HWH199" s="50"/>
      <c r="HWI199" s="50"/>
      <c r="HWJ199" s="50"/>
      <c r="HWK199" s="50"/>
      <c r="HWL199" s="50"/>
      <c r="HWM199" s="50"/>
      <c r="HWN199" s="50"/>
      <c r="HWO199" s="50"/>
      <c r="HWP199" s="50"/>
      <c r="HWQ199" s="50"/>
      <c r="HWR199" s="50"/>
      <c r="HWS199" s="50"/>
      <c r="HWT199" s="50"/>
      <c r="HWU199" s="50"/>
      <c r="HWV199" s="50"/>
      <c r="HWW199" s="50"/>
      <c r="HWX199" s="50"/>
      <c r="HWY199" s="50"/>
      <c r="HWZ199" s="50"/>
      <c r="HXA199" s="50"/>
      <c r="HXB199" s="50"/>
      <c r="HXC199" s="50"/>
      <c r="HXD199" s="50"/>
      <c r="HXE199" s="50"/>
      <c r="HXF199" s="50"/>
      <c r="HXG199" s="50"/>
      <c r="HXH199" s="50"/>
      <c r="HXI199" s="50"/>
      <c r="HXJ199" s="50"/>
      <c r="HXK199" s="50"/>
      <c r="HXL199" s="50"/>
      <c r="HXM199" s="50"/>
      <c r="HXN199" s="50"/>
      <c r="HXO199" s="50"/>
      <c r="HXP199" s="50"/>
      <c r="HXQ199" s="50"/>
      <c r="HXR199" s="50"/>
      <c r="HXS199" s="50"/>
      <c r="HXT199" s="50"/>
      <c r="HXU199" s="50"/>
      <c r="HXV199" s="50"/>
      <c r="HXW199" s="50"/>
      <c r="HXX199" s="50"/>
      <c r="HXY199" s="50"/>
      <c r="HXZ199" s="50"/>
      <c r="HYA199" s="50"/>
      <c r="HYB199" s="50"/>
      <c r="HYC199" s="50"/>
      <c r="HYD199" s="50"/>
      <c r="HYE199" s="50"/>
      <c r="HYF199" s="50"/>
      <c r="HYG199" s="50"/>
      <c r="HYH199" s="50"/>
      <c r="HYI199" s="50"/>
      <c r="HYJ199" s="50"/>
      <c r="HYK199" s="50"/>
      <c r="HYL199" s="50"/>
      <c r="HYM199" s="50"/>
      <c r="HYN199" s="50"/>
      <c r="HYO199" s="50"/>
      <c r="HYP199" s="50"/>
      <c r="HYQ199" s="50"/>
      <c r="HYR199" s="50"/>
      <c r="HYS199" s="50"/>
      <c r="HYT199" s="50"/>
      <c r="HYU199" s="50"/>
      <c r="HYV199" s="50"/>
      <c r="HYW199" s="50"/>
      <c r="HYX199" s="50"/>
      <c r="HYY199" s="50"/>
      <c r="HYZ199" s="50"/>
      <c r="HZA199" s="50"/>
      <c r="HZB199" s="50"/>
      <c r="HZC199" s="50"/>
      <c r="HZD199" s="50"/>
      <c r="HZE199" s="50"/>
      <c r="HZF199" s="50"/>
      <c r="HZG199" s="50"/>
      <c r="HZH199" s="50"/>
      <c r="HZI199" s="50"/>
      <c r="HZJ199" s="50"/>
      <c r="HZK199" s="50"/>
      <c r="HZL199" s="50"/>
      <c r="HZM199" s="50"/>
      <c r="HZN199" s="50"/>
      <c r="HZO199" s="50"/>
      <c r="HZP199" s="50"/>
      <c r="HZQ199" s="50"/>
      <c r="HZR199" s="50"/>
      <c r="HZS199" s="50"/>
      <c r="HZT199" s="50"/>
      <c r="HZU199" s="50"/>
      <c r="HZV199" s="50"/>
      <c r="HZW199" s="50"/>
      <c r="HZX199" s="50"/>
      <c r="HZY199" s="50"/>
      <c r="HZZ199" s="50"/>
      <c r="IAA199" s="50"/>
      <c r="IAB199" s="50"/>
      <c r="IAC199" s="50"/>
      <c r="IAD199" s="50"/>
      <c r="IAE199" s="50"/>
      <c r="IAF199" s="50"/>
      <c r="IAG199" s="50"/>
      <c r="IAH199" s="50"/>
      <c r="IAI199" s="50"/>
      <c r="IAJ199" s="50"/>
      <c r="IAK199" s="50"/>
      <c r="IAL199" s="50"/>
      <c r="IAM199" s="50"/>
      <c r="IAN199" s="50"/>
      <c r="IAO199" s="50"/>
      <c r="IAP199" s="50"/>
      <c r="IAQ199" s="50"/>
      <c r="IAR199" s="50"/>
      <c r="IAS199" s="50"/>
      <c r="IAT199" s="50"/>
      <c r="IAU199" s="50"/>
      <c r="IAV199" s="50"/>
      <c r="IAW199" s="50"/>
      <c r="IAX199" s="50"/>
      <c r="IAY199" s="50"/>
      <c r="IAZ199" s="50"/>
      <c r="IBA199" s="50"/>
      <c r="IBB199" s="50"/>
      <c r="IBC199" s="50"/>
      <c r="IBD199" s="50"/>
      <c r="IBE199" s="50"/>
      <c r="IBF199" s="50"/>
      <c r="IBG199" s="50"/>
      <c r="IBH199" s="50"/>
      <c r="IBI199" s="50"/>
      <c r="IBJ199" s="50"/>
      <c r="IBK199" s="50"/>
      <c r="IBL199" s="50"/>
      <c r="IBM199" s="50"/>
      <c r="IBN199" s="50"/>
      <c r="IBO199" s="50"/>
      <c r="IBP199" s="50"/>
      <c r="IBQ199" s="50"/>
      <c r="IBR199" s="50"/>
      <c r="IBS199" s="50"/>
      <c r="IBT199" s="50"/>
      <c r="IBU199" s="50"/>
      <c r="IBV199" s="50"/>
      <c r="IBW199" s="50"/>
      <c r="IBX199" s="50"/>
      <c r="IBY199" s="50"/>
      <c r="IBZ199" s="50"/>
      <c r="ICA199" s="50"/>
      <c r="ICB199" s="50"/>
      <c r="ICC199" s="50"/>
      <c r="ICD199" s="50"/>
      <c r="ICE199" s="50"/>
      <c r="ICF199" s="50"/>
      <c r="ICG199" s="50"/>
      <c r="ICH199" s="50"/>
      <c r="ICI199" s="50"/>
      <c r="ICJ199" s="50"/>
      <c r="ICK199" s="50"/>
      <c r="ICL199" s="50"/>
      <c r="ICM199" s="50"/>
      <c r="ICN199" s="50"/>
      <c r="ICO199" s="50"/>
      <c r="ICP199" s="50"/>
      <c r="ICQ199" s="50"/>
      <c r="ICR199" s="50"/>
      <c r="ICS199" s="50"/>
      <c r="ICT199" s="50"/>
      <c r="ICU199" s="50"/>
      <c r="ICV199" s="50"/>
      <c r="ICW199" s="50"/>
      <c r="ICX199" s="50"/>
      <c r="ICY199" s="50"/>
      <c r="ICZ199" s="50"/>
      <c r="IDA199" s="50"/>
      <c r="IDB199" s="50"/>
      <c r="IDC199" s="50"/>
      <c r="IDD199" s="50"/>
      <c r="IDE199" s="50"/>
      <c r="IDF199" s="50"/>
      <c r="IDG199" s="50"/>
      <c r="IDH199" s="50"/>
      <c r="IDI199" s="50"/>
      <c r="IDJ199" s="50"/>
      <c r="IDK199" s="50"/>
      <c r="IDL199" s="50"/>
      <c r="IDM199" s="50"/>
      <c r="IDN199" s="50"/>
      <c r="IDO199" s="50"/>
      <c r="IDP199" s="50"/>
      <c r="IDQ199" s="50"/>
      <c r="IDR199" s="50"/>
      <c r="IDS199" s="50"/>
      <c r="IDT199" s="50"/>
      <c r="IDU199" s="50"/>
      <c r="IDV199" s="50"/>
      <c r="IDW199" s="50"/>
      <c r="IDX199" s="50"/>
      <c r="IDY199" s="50"/>
      <c r="IDZ199" s="50"/>
      <c r="IEA199" s="50"/>
      <c r="IEB199" s="50"/>
      <c r="IEC199" s="50"/>
      <c r="IED199" s="50"/>
      <c r="IEE199" s="50"/>
      <c r="IEF199" s="50"/>
      <c r="IEG199" s="50"/>
      <c r="IEH199" s="50"/>
      <c r="IEI199" s="50"/>
      <c r="IEJ199" s="50"/>
      <c r="IEK199" s="50"/>
      <c r="IEL199" s="50"/>
      <c r="IEM199" s="50"/>
      <c r="IEN199" s="50"/>
      <c r="IEO199" s="50"/>
      <c r="IEP199" s="50"/>
      <c r="IEQ199" s="50"/>
      <c r="IER199" s="50"/>
      <c r="IES199" s="50"/>
      <c r="IET199" s="50"/>
      <c r="IEU199" s="50"/>
      <c r="IEV199" s="50"/>
      <c r="IEW199" s="50"/>
      <c r="IEX199" s="50"/>
      <c r="IEY199" s="50"/>
      <c r="IEZ199" s="50"/>
      <c r="IFA199" s="50"/>
      <c r="IFB199" s="50"/>
      <c r="IFC199" s="50"/>
      <c r="IFD199" s="50"/>
      <c r="IFE199" s="50"/>
      <c r="IFF199" s="50"/>
      <c r="IFG199" s="50"/>
      <c r="IFH199" s="50"/>
      <c r="IFI199" s="50"/>
    </row>
    <row r="200" spans="1:6251" x14ac:dyDescent="0.25">
      <c r="A200" s="99" t="s">
        <v>19</v>
      </c>
      <c r="B200" s="75"/>
      <c r="C200" s="110" t="s">
        <v>90</v>
      </c>
      <c r="D200" s="110"/>
      <c r="F200" s="73" t="s">
        <v>1</v>
      </c>
      <c r="H200" s="110" t="s">
        <v>83</v>
      </c>
      <c r="I200" s="110"/>
      <c r="J200" s="110"/>
      <c r="L200" s="148" t="s">
        <v>0</v>
      </c>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c r="HO200" s="50"/>
      <c r="HP200" s="50"/>
      <c r="HQ200" s="50"/>
      <c r="HR200" s="50"/>
      <c r="HS200" s="50"/>
      <c r="HT200" s="50"/>
      <c r="HU200" s="50"/>
      <c r="HV200" s="50"/>
      <c r="HW200" s="50"/>
      <c r="HX200" s="50"/>
      <c r="HY200" s="50"/>
      <c r="HZ200" s="50"/>
      <c r="IA200" s="50"/>
      <c r="IB200" s="50"/>
      <c r="IC200" s="50"/>
      <c r="ID200" s="50"/>
      <c r="IE200" s="50"/>
      <c r="IF200" s="50"/>
      <c r="IG200" s="50"/>
      <c r="IH200" s="50"/>
      <c r="II200" s="50"/>
      <c r="IJ200" s="50"/>
      <c r="IK200" s="50"/>
      <c r="IL200" s="50"/>
      <c r="IM200" s="50"/>
      <c r="IN200" s="50"/>
      <c r="IO200" s="50"/>
      <c r="IP200" s="50"/>
      <c r="IQ200" s="50"/>
      <c r="IR200" s="50"/>
      <c r="IS200" s="50"/>
      <c r="IT200" s="50"/>
      <c r="IU200" s="50"/>
      <c r="IV200" s="50"/>
      <c r="IW200" s="50"/>
      <c r="IX200" s="50"/>
      <c r="IY200" s="50"/>
      <c r="IZ200" s="50"/>
      <c r="JA200" s="50"/>
      <c r="JB200" s="50"/>
      <c r="JC200" s="50"/>
      <c r="JD200" s="50"/>
      <c r="JE200" s="50"/>
      <c r="JF200" s="50"/>
      <c r="JG200" s="50"/>
      <c r="JH200" s="50"/>
      <c r="JI200" s="50"/>
      <c r="JJ200" s="50"/>
      <c r="JK200" s="50"/>
      <c r="JL200" s="50"/>
      <c r="JM200" s="50"/>
      <c r="JN200" s="50"/>
      <c r="JO200" s="50"/>
      <c r="JP200" s="50"/>
      <c r="JQ200" s="50"/>
      <c r="JR200" s="50"/>
      <c r="JS200" s="50"/>
      <c r="JT200" s="50"/>
      <c r="JU200" s="50"/>
      <c r="JV200" s="50"/>
      <c r="JW200" s="50"/>
      <c r="JX200" s="50"/>
      <c r="JY200" s="50"/>
      <c r="JZ200" s="50"/>
      <c r="KA200" s="50"/>
      <c r="KB200" s="50"/>
      <c r="KC200" s="50"/>
      <c r="KD200" s="50"/>
      <c r="KE200" s="50"/>
      <c r="KF200" s="50"/>
      <c r="KG200" s="50"/>
      <c r="KH200" s="50"/>
      <c r="KI200" s="50"/>
      <c r="KJ200" s="50"/>
      <c r="KK200" s="50"/>
      <c r="KL200" s="50"/>
      <c r="KM200" s="50"/>
      <c r="KN200" s="50"/>
      <c r="KO200" s="50"/>
      <c r="KP200" s="50"/>
      <c r="KQ200" s="50"/>
      <c r="KR200" s="50"/>
      <c r="KS200" s="50"/>
      <c r="KT200" s="50"/>
      <c r="KU200" s="50"/>
      <c r="KV200" s="50"/>
      <c r="KW200" s="50"/>
      <c r="KX200" s="50"/>
      <c r="KY200" s="50"/>
      <c r="KZ200" s="50"/>
      <c r="LA200" s="50"/>
      <c r="LB200" s="50"/>
      <c r="LC200" s="50"/>
      <c r="LD200" s="50"/>
      <c r="LE200" s="50"/>
      <c r="LF200" s="50"/>
      <c r="LG200" s="50"/>
      <c r="LH200" s="50"/>
      <c r="LI200" s="50"/>
      <c r="LJ200" s="50"/>
      <c r="LK200" s="50"/>
      <c r="LL200" s="50"/>
      <c r="LM200" s="50"/>
      <c r="LN200" s="50"/>
      <c r="LO200" s="50"/>
      <c r="LP200" s="50"/>
      <c r="LQ200" s="50"/>
      <c r="LR200" s="50"/>
      <c r="LS200" s="50"/>
      <c r="LT200" s="50"/>
      <c r="LU200" s="50"/>
      <c r="LV200" s="50"/>
      <c r="LW200" s="50"/>
      <c r="LX200" s="50"/>
      <c r="LY200" s="50"/>
      <c r="LZ200" s="50"/>
      <c r="MA200" s="50"/>
      <c r="MB200" s="50"/>
      <c r="MC200" s="50"/>
      <c r="MD200" s="50"/>
      <c r="ME200" s="50"/>
      <c r="MF200" s="50"/>
      <c r="MG200" s="50"/>
      <c r="MH200" s="50"/>
      <c r="MI200" s="50"/>
      <c r="MJ200" s="50"/>
      <c r="MK200" s="50"/>
      <c r="ML200" s="50"/>
      <c r="MM200" s="50"/>
      <c r="MN200" s="50"/>
      <c r="MO200" s="50"/>
      <c r="MP200" s="50"/>
      <c r="MQ200" s="50"/>
      <c r="MR200" s="50"/>
      <c r="MS200" s="50"/>
      <c r="MT200" s="50"/>
      <c r="MU200" s="50"/>
      <c r="MV200" s="50"/>
      <c r="MW200" s="50"/>
      <c r="MX200" s="50"/>
      <c r="MY200" s="50"/>
      <c r="MZ200" s="50"/>
      <c r="NA200" s="50"/>
      <c r="NB200" s="50"/>
      <c r="NC200" s="50"/>
      <c r="ND200" s="50"/>
      <c r="NE200" s="50"/>
      <c r="NF200" s="50"/>
      <c r="NG200" s="50"/>
      <c r="NH200" s="50"/>
      <c r="NI200" s="50"/>
      <c r="NJ200" s="50"/>
      <c r="NK200" s="50"/>
      <c r="NL200" s="50"/>
      <c r="NM200" s="50"/>
      <c r="NN200" s="50"/>
      <c r="NO200" s="50"/>
      <c r="NP200" s="50"/>
      <c r="NQ200" s="50"/>
      <c r="NR200" s="50"/>
      <c r="NS200" s="50"/>
      <c r="NT200" s="50"/>
      <c r="NU200" s="50"/>
      <c r="NV200" s="50"/>
      <c r="NW200" s="50"/>
      <c r="NX200" s="50"/>
      <c r="NY200" s="50"/>
      <c r="NZ200" s="50"/>
      <c r="OA200" s="50"/>
      <c r="OB200" s="50"/>
      <c r="OC200" s="50"/>
      <c r="OD200" s="50"/>
      <c r="OE200" s="50"/>
      <c r="OF200" s="50"/>
      <c r="OG200" s="50"/>
      <c r="OH200" s="50"/>
      <c r="OI200" s="50"/>
      <c r="OJ200" s="50"/>
      <c r="OK200" s="50"/>
      <c r="OL200" s="50"/>
      <c r="OM200" s="50"/>
      <c r="ON200" s="50"/>
      <c r="OO200" s="50"/>
      <c r="OP200" s="50"/>
      <c r="OQ200" s="50"/>
      <c r="OR200" s="50"/>
      <c r="OS200" s="50"/>
      <c r="OT200" s="50"/>
      <c r="OU200" s="50"/>
      <c r="OV200" s="50"/>
      <c r="OW200" s="50"/>
      <c r="OX200" s="50"/>
      <c r="OY200" s="50"/>
      <c r="OZ200" s="50"/>
      <c r="PA200" s="50"/>
      <c r="PB200" s="50"/>
      <c r="PC200" s="50"/>
      <c r="PD200" s="50"/>
      <c r="PE200" s="50"/>
      <c r="PF200" s="50"/>
      <c r="PG200" s="50"/>
      <c r="PH200" s="50"/>
      <c r="PI200" s="50"/>
      <c r="PJ200" s="50"/>
      <c r="PK200" s="50"/>
      <c r="PL200" s="50"/>
      <c r="PM200" s="50"/>
      <c r="PN200" s="50"/>
      <c r="PO200" s="50"/>
      <c r="PP200" s="50"/>
      <c r="PQ200" s="50"/>
      <c r="PR200" s="50"/>
      <c r="PS200" s="50"/>
      <c r="PT200" s="50"/>
      <c r="PU200" s="50"/>
      <c r="PV200" s="50"/>
      <c r="PW200" s="50"/>
      <c r="PX200" s="50"/>
      <c r="PY200" s="50"/>
      <c r="PZ200" s="50"/>
      <c r="QA200" s="50"/>
      <c r="QB200" s="50"/>
      <c r="QC200" s="50"/>
      <c r="QD200" s="50"/>
      <c r="QE200" s="50"/>
      <c r="QF200" s="50"/>
      <c r="QG200" s="50"/>
      <c r="QH200" s="50"/>
      <c r="QI200" s="50"/>
      <c r="QJ200" s="50"/>
      <c r="QK200" s="50"/>
      <c r="QL200" s="50"/>
      <c r="QM200" s="50"/>
      <c r="QN200" s="50"/>
      <c r="QO200" s="50"/>
      <c r="QP200" s="50"/>
      <c r="QQ200" s="50"/>
      <c r="QR200" s="50"/>
      <c r="QS200" s="50"/>
      <c r="QT200" s="50"/>
      <c r="QU200" s="50"/>
      <c r="QV200" s="50"/>
      <c r="QW200" s="50"/>
      <c r="QX200" s="50"/>
      <c r="QY200" s="50"/>
      <c r="QZ200" s="50"/>
      <c r="RA200" s="50"/>
      <c r="RB200" s="50"/>
      <c r="RC200" s="50"/>
      <c r="RD200" s="50"/>
      <c r="RE200" s="50"/>
      <c r="RF200" s="50"/>
      <c r="RG200" s="50"/>
      <c r="RH200" s="50"/>
      <c r="RI200" s="50"/>
      <c r="RJ200" s="50"/>
      <c r="RK200" s="50"/>
      <c r="RL200" s="50"/>
      <c r="RM200" s="50"/>
      <c r="RN200" s="50"/>
      <c r="RO200" s="50"/>
      <c r="RP200" s="50"/>
      <c r="RQ200" s="50"/>
      <c r="RR200" s="50"/>
      <c r="RS200" s="50"/>
      <c r="RT200" s="50"/>
      <c r="RU200" s="50"/>
      <c r="RV200" s="50"/>
      <c r="RW200" s="50"/>
      <c r="RX200" s="50"/>
      <c r="RY200" s="50"/>
      <c r="RZ200" s="50"/>
      <c r="SA200" s="50"/>
      <c r="SB200" s="50"/>
      <c r="SC200" s="50"/>
      <c r="SD200" s="50"/>
      <c r="SE200" s="50"/>
      <c r="SF200" s="50"/>
      <c r="SG200" s="50"/>
      <c r="SH200" s="50"/>
      <c r="SI200" s="50"/>
      <c r="SJ200" s="50"/>
      <c r="SK200" s="50"/>
      <c r="SL200" s="50"/>
      <c r="SM200" s="50"/>
      <c r="SN200" s="50"/>
      <c r="SO200" s="50"/>
      <c r="SP200" s="50"/>
      <c r="SQ200" s="50"/>
      <c r="SR200" s="50"/>
      <c r="SS200" s="50"/>
      <c r="ST200" s="50"/>
      <c r="SU200" s="50"/>
      <c r="SV200" s="50"/>
      <c r="SW200" s="50"/>
      <c r="SX200" s="50"/>
      <c r="SY200" s="50"/>
      <c r="SZ200" s="50"/>
      <c r="TA200" s="50"/>
      <c r="TB200" s="50"/>
      <c r="TC200" s="50"/>
      <c r="TD200" s="50"/>
      <c r="TE200" s="50"/>
      <c r="TF200" s="50"/>
      <c r="TG200" s="50"/>
      <c r="TH200" s="50"/>
      <c r="TI200" s="50"/>
      <c r="TJ200" s="50"/>
      <c r="TK200" s="50"/>
      <c r="TL200" s="50"/>
      <c r="TM200" s="50"/>
      <c r="TN200" s="50"/>
      <c r="TO200" s="50"/>
      <c r="TP200" s="50"/>
      <c r="TQ200" s="50"/>
      <c r="TR200" s="50"/>
      <c r="TS200" s="50"/>
      <c r="TT200" s="50"/>
      <c r="TU200" s="50"/>
      <c r="TV200" s="50"/>
      <c r="TW200" s="50"/>
      <c r="TX200" s="50"/>
      <c r="TY200" s="50"/>
      <c r="TZ200" s="50"/>
      <c r="UA200" s="50"/>
      <c r="UB200" s="50"/>
      <c r="UC200" s="50"/>
      <c r="UD200" s="50"/>
      <c r="UE200" s="50"/>
      <c r="UF200" s="50"/>
      <c r="UG200" s="50"/>
      <c r="UH200" s="50"/>
      <c r="UI200" s="50"/>
      <c r="UJ200" s="50"/>
      <c r="UK200" s="50"/>
      <c r="UL200" s="50"/>
      <c r="UM200" s="50"/>
      <c r="UN200" s="50"/>
      <c r="UO200" s="50"/>
      <c r="UP200" s="50"/>
      <c r="UQ200" s="50"/>
      <c r="UR200" s="50"/>
      <c r="US200" s="50"/>
      <c r="UT200" s="50"/>
      <c r="UU200" s="50"/>
      <c r="UV200" s="50"/>
      <c r="UW200" s="50"/>
      <c r="UX200" s="50"/>
      <c r="UY200" s="50"/>
      <c r="UZ200" s="50"/>
      <c r="VA200" s="50"/>
      <c r="VB200" s="50"/>
      <c r="VC200" s="50"/>
      <c r="VD200" s="50"/>
      <c r="VE200" s="50"/>
      <c r="VF200" s="50"/>
      <c r="VG200" s="50"/>
      <c r="VH200" s="50"/>
      <c r="VI200" s="50"/>
      <c r="VJ200" s="50"/>
      <c r="VK200" s="50"/>
      <c r="VL200" s="50"/>
      <c r="VM200" s="50"/>
      <c r="VN200" s="50"/>
      <c r="VO200" s="50"/>
      <c r="VP200" s="50"/>
      <c r="VQ200" s="50"/>
      <c r="VR200" s="50"/>
      <c r="VS200" s="50"/>
      <c r="VT200" s="50"/>
      <c r="VU200" s="50"/>
      <c r="VV200" s="50"/>
      <c r="VW200" s="50"/>
      <c r="VX200" s="50"/>
      <c r="VY200" s="50"/>
      <c r="VZ200" s="50"/>
      <c r="WA200" s="50"/>
      <c r="WB200" s="50"/>
      <c r="WC200" s="50"/>
      <c r="WD200" s="50"/>
      <c r="WE200" s="50"/>
      <c r="WF200" s="50"/>
      <c r="WG200" s="50"/>
      <c r="WH200" s="50"/>
      <c r="WI200" s="50"/>
      <c r="WJ200" s="50"/>
      <c r="WK200" s="50"/>
      <c r="WL200" s="50"/>
      <c r="WM200" s="50"/>
      <c r="WN200" s="50"/>
      <c r="WO200" s="50"/>
      <c r="WP200" s="50"/>
      <c r="WQ200" s="50"/>
      <c r="WR200" s="50"/>
      <c r="WS200" s="50"/>
      <c r="WT200" s="50"/>
      <c r="WU200" s="50"/>
      <c r="WV200" s="50"/>
      <c r="WW200" s="50"/>
      <c r="WX200" s="50"/>
      <c r="WY200" s="50"/>
      <c r="WZ200" s="50"/>
      <c r="XA200" s="50"/>
      <c r="XB200" s="50"/>
      <c r="XC200" s="50"/>
      <c r="XD200" s="50"/>
      <c r="XE200" s="50"/>
      <c r="XF200" s="50"/>
      <c r="XG200" s="50"/>
      <c r="XH200" s="50"/>
      <c r="XI200" s="50"/>
      <c r="XJ200" s="50"/>
      <c r="XK200" s="50"/>
      <c r="XL200" s="50"/>
      <c r="XM200" s="50"/>
      <c r="XN200" s="50"/>
      <c r="XO200" s="50"/>
      <c r="XP200" s="50"/>
      <c r="XQ200" s="50"/>
      <c r="XR200" s="50"/>
      <c r="XS200" s="50"/>
      <c r="XT200" s="50"/>
      <c r="XU200" s="50"/>
      <c r="XV200" s="50"/>
      <c r="XW200" s="50"/>
      <c r="XX200" s="50"/>
      <c r="XY200" s="50"/>
      <c r="XZ200" s="50"/>
      <c r="YA200" s="50"/>
      <c r="YB200" s="50"/>
      <c r="YC200" s="50"/>
      <c r="YD200" s="50"/>
      <c r="YE200" s="50"/>
      <c r="YF200" s="50"/>
      <c r="YG200" s="50"/>
      <c r="YH200" s="50"/>
      <c r="YI200" s="50"/>
      <c r="YJ200" s="50"/>
      <c r="YK200" s="50"/>
      <c r="YL200" s="50"/>
      <c r="YM200" s="50"/>
      <c r="YN200" s="50"/>
      <c r="YO200" s="50"/>
      <c r="YP200" s="50"/>
      <c r="YQ200" s="50"/>
      <c r="YR200" s="50"/>
      <c r="YS200" s="50"/>
      <c r="YT200" s="50"/>
      <c r="YU200" s="50"/>
      <c r="YV200" s="50"/>
      <c r="YW200" s="50"/>
      <c r="YX200" s="50"/>
      <c r="YY200" s="50"/>
      <c r="YZ200" s="50"/>
      <c r="ZA200" s="50"/>
      <c r="ZB200" s="50"/>
      <c r="ZC200" s="50"/>
      <c r="ZD200" s="50"/>
      <c r="ZE200" s="50"/>
      <c r="ZF200" s="50"/>
      <c r="ZG200" s="50"/>
      <c r="ZH200" s="50"/>
      <c r="ZI200" s="50"/>
      <c r="ZJ200" s="50"/>
      <c r="ZK200" s="50"/>
      <c r="ZL200" s="50"/>
      <c r="ZM200" s="50"/>
      <c r="ZN200" s="50"/>
      <c r="ZO200" s="50"/>
      <c r="ZP200" s="50"/>
      <c r="ZQ200" s="50"/>
      <c r="ZR200" s="50"/>
      <c r="ZS200" s="50"/>
      <c r="ZT200" s="50"/>
      <c r="ZU200" s="50"/>
      <c r="ZV200" s="50"/>
      <c r="ZW200" s="50"/>
      <c r="ZX200" s="50"/>
      <c r="ZY200" s="50"/>
      <c r="ZZ200" s="50"/>
      <c r="AAA200" s="50"/>
      <c r="AAB200" s="50"/>
      <c r="AAC200" s="50"/>
      <c r="AAD200" s="50"/>
      <c r="AAE200" s="50"/>
      <c r="AAF200" s="50"/>
      <c r="AAG200" s="50"/>
      <c r="AAH200" s="50"/>
      <c r="AAI200" s="50"/>
      <c r="AAJ200" s="50"/>
      <c r="AAK200" s="50"/>
      <c r="AAL200" s="50"/>
      <c r="AAM200" s="50"/>
      <c r="AAN200" s="50"/>
      <c r="AAO200" s="50"/>
      <c r="AAP200" s="50"/>
      <c r="AAQ200" s="50"/>
      <c r="AAR200" s="50"/>
      <c r="AAS200" s="50"/>
      <c r="AAT200" s="50"/>
      <c r="AAU200" s="50"/>
      <c r="AAV200" s="50"/>
      <c r="AAW200" s="50"/>
      <c r="AAX200" s="50"/>
      <c r="AAY200" s="50"/>
      <c r="AAZ200" s="50"/>
      <c r="ABA200" s="50"/>
      <c r="ABB200" s="50"/>
      <c r="ABC200" s="50"/>
      <c r="ABD200" s="50"/>
      <c r="ABE200" s="50"/>
      <c r="ABF200" s="50"/>
      <c r="ABG200" s="50"/>
      <c r="ABH200" s="50"/>
      <c r="ABI200" s="50"/>
      <c r="ABJ200" s="50"/>
      <c r="ABK200" s="50"/>
      <c r="ABL200" s="50"/>
      <c r="ABM200" s="50"/>
      <c r="ABN200" s="50"/>
      <c r="ABO200" s="50"/>
      <c r="ABP200" s="50"/>
      <c r="ABQ200" s="50"/>
      <c r="ABR200" s="50"/>
      <c r="ABS200" s="50"/>
      <c r="ABT200" s="50"/>
      <c r="ABU200" s="50"/>
      <c r="ABV200" s="50"/>
      <c r="ABW200" s="50"/>
      <c r="ABX200" s="50"/>
      <c r="ABY200" s="50"/>
      <c r="ABZ200" s="50"/>
      <c r="ACA200" s="50"/>
      <c r="ACB200" s="50"/>
      <c r="ACC200" s="50"/>
      <c r="ACD200" s="50"/>
      <c r="ACE200" s="50"/>
      <c r="ACF200" s="50"/>
      <c r="ACG200" s="50"/>
      <c r="ACH200" s="50"/>
      <c r="ACI200" s="50"/>
      <c r="ACJ200" s="50"/>
      <c r="ACK200" s="50"/>
      <c r="ACL200" s="50"/>
      <c r="ACM200" s="50"/>
      <c r="ACN200" s="50"/>
      <c r="ACO200" s="50"/>
      <c r="ACP200" s="50"/>
      <c r="ACQ200" s="50"/>
      <c r="ACR200" s="50"/>
      <c r="ACS200" s="50"/>
      <c r="ACT200" s="50"/>
      <c r="ACU200" s="50"/>
      <c r="ACV200" s="50"/>
      <c r="ACW200" s="50"/>
      <c r="ACX200" s="50"/>
      <c r="ACY200" s="50"/>
      <c r="ACZ200" s="50"/>
      <c r="ADA200" s="50"/>
      <c r="ADB200" s="50"/>
      <c r="ADC200" s="50"/>
      <c r="ADD200" s="50"/>
      <c r="ADE200" s="50"/>
      <c r="ADF200" s="50"/>
      <c r="ADG200" s="50"/>
      <c r="ADH200" s="50"/>
      <c r="ADI200" s="50"/>
      <c r="ADJ200" s="50"/>
      <c r="ADK200" s="50"/>
      <c r="ADL200" s="50"/>
      <c r="ADM200" s="50"/>
      <c r="ADN200" s="50"/>
      <c r="ADO200" s="50"/>
      <c r="ADP200" s="50"/>
      <c r="ADQ200" s="50"/>
      <c r="ADR200" s="50"/>
      <c r="ADS200" s="50"/>
      <c r="ADT200" s="50"/>
      <c r="ADU200" s="50"/>
      <c r="ADV200" s="50"/>
      <c r="ADW200" s="50"/>
      <c r="ADX200" s="50"/>
      <c r="ADY200" s="50"/>
      <c r="ADZ200" s="50"/>
      <c r="AEA200" s="50"/>
      <c r="AEB200" s="50"/>
      <c r="AEC200" s="50"/>
      <c r="AED200" s="50"/>
      <c r="AEE200" s="50"/>
      <c r="AEF200" s="50"/>
      <c r="AEG200" s="50"/>
      <c r="AEH200" s="50"/>
      <c r="AEI200" s="50"/>
      <c r="AEJ200" s="50"/>
      <c r="AEK200" s="50"/>
      <c r="AEL200" s="50"/>
      <c r="AEM200" s="50"/>
      <c r="AEN200" s="50"/>
      <c r="AEO200" s="50"/>
      <c r="AEP200" s="50"/>
      <c r="AEQ200" s="50"/>
      <c r="AER200" s="50"/>
      <c r="AES200" s="50"/>
      <c r="AET200" s="50"/>
      <c r="AEU200" s="50"/>
      <c r="AEV200" s="50"/>
      <c r="AEW200" s="50"/>
      <c r="AEX200" s="50"/>
      <c r="AEY200" s="50"/>
      <c r="AEZ200" s="50"/>
      <c r="AFA200" s="50"/>
      <c r="AFB200" s="50"/>
      <c r="AFC200" s="50"/>
      <c r="AFD200" s="50"/>
      <c r="AFE200" s="50"/>
      <c r="AFF200" s="50"/>
      <c r="AFG200" s="50"/>
      <c r="AFH200" s="50"/>
      <c r="AFI200" s="50"/>
      <c r="AFJ200" s="50"/>
      <c r="AFK200" s="50"/>
      <c r="AFL200" s="50"/>
      <c r="AFM200" s="50"/>
      <c r="AFN200" s="50"/>
      <c r="AFO200" s="50"/>
      <c r="AFP200" s="50"/>
      <c r="AFQ200" s="50"/>
      <c r="AFR200" s="50"/>
      <c r="AFS200" s="50"/>
      <c r="AFT200" s="50"/>
      <c r="AFU200" s="50"/>
      <c r="AFV200" s="50"/>
      <c r="AFW200" s="50"/>
      <c r="AFX200" s="50"/>
      <c r="AFY200" s="50"/>
      <c r="AFZ200" s="50"/>
      <c r="AGA200" s="50"/>
      <c r="AGB200" s="50"/>
      <c r="AGC200" s="50"/>
      <c r="AGD200" s="50"/>
      <c r="AGE200" s="50"/>
      <c r="AGF200" s="50"/>
      <c r="AGG200" s="50"/>
      <c r="AGH200" s="50"/>
      <c r="AGI200" s="50"/>
      <c r="AGJ200" s="50"/>
      <c r="AGK200" s="50"/>
      <c r="AGL200" s="50"/>
      <c r="AGM200" s="50"/>
      <c r="AGN200" s="50"/>
      <c r="AGO200" s="50"/>
      <c r="AGP200" s="50"/>
      <c r="AGQ200" s="50"/>
      <c r="AGR200" s="50"/>
      <c r="AGS200" s="50"/>
      <c r="AGT200" s="50"/>
      <c r="AGU200" s="50"/>
      <c r="AGV200" s="50"/>
      <c r="AGW200" s="50"/>
      <c r="AGX200" s="50"/>
      <c r="AGY200" s="50"/>
      <c r="AGZ200" s="50"/>
      <c r="AHA200" s="50"/>
      <c r="AHB200" s="50"/>
      <c r="AHC200" s="50"/>
      <c r="AHD200" s="50"/>
      <c r="AHE200" s="50"/>
      <c r="AHF200" s="50"/>
      <c r="AHG200" s="50"/>
      <c r="AHH200" s="50"/>
      <c r="AHI200" s="50"/>
      <c r="AHJ200" s="50"/>
      <c r="AHK200" s="50"/>
      <c r="AHL200" s="50"/>
      <c r="AHM200" s="50"/>
      <c r="AHN200" s="50"/>
      <c r="AHO200" s="50"/>
      <c r="AHP200" s="50"/>
      <c r="AHQ200" s="50"/>
      <c r="AHR200" s="50"/>
      <c r="AHS200" s="50"/>
      <c r="AHT200" s="50"/>
      <c r="AHU200" s="50"/>
      <c r="AHV200" s="50"/>
      <c r="AHW200" s="50"/>
      <c r="AHX200" s="50"/>
      <c r="AHY200" s="50"/>
      <c r="AHZ200" s="50"/>
      <c r="AIA200" s="50"/>
      <c r="AIB200" s="50"/>
      <c r="AIC200" s="50"/>
      <c r="AID200" s="50"/>
      <c r="AIE200" s="50"/>
      <c r="AIF200" s="50"/>
      <c r="AIG200" s="50"/>
      <c r="AIH200" s="50"/>
      <c r="AII200" s="50"/>
      <c r="AIJ200" s="50"/>
      <c r="AIK200" s="50"/>
      <c r="AIL200" s="50"/>
      <c r="AIM200" s="50"/>
      <c r="AIN200" s="50"/>
      <c r="AIO200" s="50"/>
      <c r="AIP200" s="50"/>
      <c r="AIQ200" s="50"/>
      <c r="AIR200" s="50"/>
      <c r="AIS200" s="50"/>
      <c r="AIT200" s="50"/>
      <c r="AIU200" s="50"/>
      <c r="AIV200" s="50"/>
      <c r="AIW200" s="50"/>
      <c r="AIX200" s="50"/>
      <c r="AIY200" s="50"/>
      <c r="AIZ200" s="50"/>
      <c r="AJA200" s="50"/>
      <c r="AJB200" s="50"/>
      <c r="AJC200" s="50"/>
      <c r="AJD200" s="50"/>
      <c r="AJE200" s="50"/>
      <c r="AJF200" s="50"/>
      <c r="AJG200" s="50"/>
      <c r="AJH200" s="50"/>
      <c r="AJI200" s="50"/>
      <c r="AJJ200" s="50"/>
      <c r="AJK200" s="50"/>
      <c r="AJL200" s="50"/>
      <c r="AJM200" s="50"/>
      <c r="AJN200" s="50"/>
      <c r="AJO200" s="50"/>
      <c r="AJP200" s="50"/>
      <c r="AJQ200" s="50"/>
      <c r="AJR200" s="50"/>
      <c r="AJS200" s="50"/>
      <c r="AJT200" s="50"/>
      <c r="AJU200" s="50"/>
      <c r="AJV200" s="50"/>
      <c r="AJW200" s="50"/>
      <c r="AJX200" s="50"/>
      <c r="AJY200" s="50"/>
      <c r="AJZ200" s="50"/>
      <c r="AKA200" s="50"/>
      <c r="AKB200" s="50"/>
      <c r="AKC200" s="50"/>
      <c r="AKD200" s="50"/>
      <c r="AKE200" s="50"/>
      <c r="AKF200" s="50"/>
      <c r="AKG200" s="50"/>
      <c r="AKH200" s="50"/>
      <c r="AKI200" s="50"/>
      <c r="AKJ200" s="50"/>
      <c r="AKK200" s="50"/>
      <c r="AKL200" s="50"/>
      <c r="AKM200" s="50"/>
      <c r="AKN200" s="50"/>
      <c r="AKO200" s="50"/>
      <c r="AKP200" s="50"/>
      <c r="AKQ200" s="50"/>
      <c r="AKR200" s="50"/>
      <c r="AKS200" s="50"/>
      <c r="AKT200" s="50"/>
      <c r="AKU200" s="50"/>
      <c r="AKV200" s="50"/>
      <c r="AKW200" s="50"/>
      <c r="AKX200" s="50"/>
      <c r="AKY200" s="50"/>
      <c r="AKZ200" s="50"/>
      <c r="ALA200" s="50"/>
      <c r="ALB200" s="50"/>
      <c r="ALC200" s="50"/>
      <c r="ALD200" s="50"/>
      <c r="ALE200" s="50"/>
      <c r="ALF200" s="50"/>
      <c r="ALG200" s="50"/>
      <c r="ALH200" s="50"/>
      <c r="ALI200" s="50"/>
      <c r="ALJ200" s="50"/>
      <c r="ALK200" s="50"/>
      <c r="ALL200" s="50"/>
      <c r="ALM200" s="50"/>
      <c r="ALN200" s="50"/>
      <c r="ALO200" s="50"/>
      <c r="ALP200" s="50"/>
      <c r="ALQ200" s="50"/>
      <c r="ALR200" s="50"/>
      <c r="ALS200" s="50"/>
      <c r="ALT200" s="50"/>
      <c r="ALU200" s="50"/>
      <c r="ALV200" s="50"/>
      <c r="ALW200" s="50"/>
      <c r="ALX200" s="50"/>
      <c r="ALY200" s="50"/>
      <c r="ALZ200" s="50"/>
      <c r="AMA200" s="50"/>
      <c r="AMB200" s="50"/>
      <c r="AMC200" s="50"/>
      <c r="AMD200" s="50"/>
      <c r="AME200" s="50"/>
      <c r="AMF200" s="50"/>
      <c r="AMG200" s="50"/>
      <c r="AMH200" s="50"/>
      <c r="AMI200" s="50"/>
      <c r="AMJ200" s="50"/>
      <c r="AMK200" s="50"/>
      <c r="AML200" s="50"/>
      <c r="AMM200" s="50"/>
      <c r="AMN200" s="50"/>
      <c r="AMO200" s="50"/>
      <c r="AMP200" s="50"/>
      <c r="AMQ200" s="50"/>
      <c r="AMR200" s="50"/>
      <c r="AMS200" s="50"/>
      <c r="AMT200" s="50"/>
      <c r="AMU200" s="50"/>
      <c r="AMV200" s="50"/>
      <c r="AMW200" s="50"/>
      <c r="AMX200" s="50"/>
      <c r="AMY200" s="50"/>
      <c r="AMZ200" s="50"/>
      <c r="ANA200" s="50"/>
      <c r="ANB200" s="50"/>
      <c r="ANC200" s="50"/>
      <c r="AND200" s="50"/>
      <c r="ANE200" s="50"/>
      <c r="ANF200" s="50"/>
      <c r="ANG200" s="50"/>
      <c r="ANH200" s="50"/>
      <c r="ANI200" s="50"/>
      <c r="ANJ200" s="50"/>
      <c r="ANK200" s="50"/>
      <c r="ANL200" s="50"/>
      <c r="ANM200" s="50"/>
      <c r="ANN200" s="50"/>
      <c r="ANO200" s="50"/>
      <c r="ANP200" s="50"/>
      <c r="ANQ200" s="50"/>
      <c r="ANR200" s="50"/>
      <c r="ANS200" s="50"/>
      <c r="ANT200" s="50"/>
      <c r="ANU200" s="50"/>
      <c r="ANV200" s="50"/>
      <c r="ANW200" s="50"/>
      <c r="ANX200" s="50"/>
      <c r="ANY200" s="50"/>
      <c r="ANZ200" s="50"/>
      <c r="AOA200" s="50"/>
      <c r="AOB200" s="50"/>
      <c r="AOC200" s="50"/>
      <c r="AOD200" s="50"/>
      <c r="AOE200" s="50"/>
      <c r="AOF200" s="50"/>
      <c r="AOG200" s="50"/>
      <c r="AOH200" s="50"/>
      <c r="AOI200" s="50"/>
      <c r="AOJ200" s="50"/>
      <c r="AOK200" s="50"/>
      <c r="AOL200" s="50"/>
      <c r="AOM200" s="50"/>
      <c r="AON200" s="50"/>
      <c r="AOO200" s="50"/>
      <c r="AOP200" s="50"/>
      <c r="AOQ200" s="50"/>
      <c r="AOR200" s="50"/>
      <c r="AOS200" s="50"/>
      <c r="AOT200" s="50"/>
      <c r="AOU200" s="50"/>
      <c r="AOV200" s="50"/>
      <c r="AOW200" s="50"/>
      <c r="AOX200" s="50"/>
      <c r="AOY200" s="50"/>
      <c r="AOZ200" s="50"/>
      <c r="APA200" s="50"/>
      <c r="APB200" s="50"/>
      <c r="APC200" s="50"/>
      <c r="APD200" s="50"/>
      <c r="APE200" s="50"/>
      <c r="APF200" s="50"/>
      <c r="APG200" s="50"/>
      <c r="APH200" s="50"/>
      <c r="API200" s="50"/>
      <c r="APJ200" s="50"/>
      <c r="APK200" s="50"/>
      <c r="APL200" s="50"/>
      <c r="APM200" s="50"/>
      <c r="APN200" s="50"/>
      <c r="APO200" s="50"/>
      <c r="APP200" s="50"/>
      <c r="APQ200" s="50"/>
      <c r="APR200" s="50"/>
      <c r="APS200" s="50"/>
      <c r="APT200" s="50"/>
      <c r="APU200" s="50"/>
      <c r="APV200" s="50"/>
      <c r="APW200" s="50"/>
      <c r="APX200" s="50"/>
      <c r="APY200" s="50"/>
      <c r="APZ200" s="50"/>
      <c r="AQA200" s="50"/>
      <c r="AQB200" s="50"/>
      <c r="AQC200" s="50"/>
      <c r="AQD200" s="50"/>
      <c r="AQE200" s="50"/>
      <c r="AQF200" s="50"/>
      <c r="AQG200" s="50"/>
      <c r="AQH200" s="50"/>
      <c r="AQI200" s="50"/>
      <c r="AQJ200" s="50"/>
      <c r="AQK200" s="50"/>
      <c r="AQL200" s="50"/>
      <c r="AQM200" s="50"/>
      <c r="AQN200" s="50"/>
      <c r="AQO200" s="50"/>
      <c r="AQP200" s="50"/>
      <c r="AQQ200" s="50"/>
      <c r="AQR200" s="50"/>
      <c r="AQS200" s="50"/>
      <c r="AQT200" s="50"/>
      <c r="AQU200" s="50"/>
      <c r="AQV200" s="50"/>
      <c r="AQW200" s="50"/>
      <c r="AQX200" s="50"/>
      <c r="AQY200" s="50"/>
      <c r="AQZ200" s="50"/>
      <c r="ARA200" s="50"/>
      <c r="ARB200" s="50"/>
      <c r="ARC200" s="50"/>
      <c r="ARD200" s="50"/>
      <c r="ARE200" s="50"/>
      <c r="ARF200" s="50"/>
      <c r="ARG200" s="50"/>
      <c r="ARH200" s="50"/>
      <c r="ARI200" s="50"/>
      <c r="ARJ200" s="50"/>
      <c r="ARK200" s="50"/>
      <c r="ARL200" s="50"/>
      <c r="ARM200" s="50"/>
      <c r="ARN200" s="50"/>
      <c r="ARO200" s="50"/>
      <c r="ARP200" s="50"/>
      <c r="ARQ200" s="50"/>
      <c r="ARR200" s="50"/>
      <c r="ARS200" s="50"/>
      <c r="ART200" s="50"/>
      <c r="ARU200" s="50"/>
      <c r="ARV200" s="50"/>
      <c r="ARW200" s="50"/>
      <c r="ARX200" s="50"/>
      <c r="ARY200" s="50"/>
      <c r="ARZ200" s="50"/>
      <c r="ASA200" s="50"/>
      <c r="ASB200" s="50"/>
      <c r="ASC200" s="50"/>
      <c r="ASD200" s="50"/>
      <c r="ASE200" s="50"/>
      <c r="ASF200" s="50"/>
      <c r="ASG200" s="50"/>
      <c r="ASH200" s="50"/>
      <c r="ASI200" s="50"/>
      <c r="ASJ200" s="50"/>
      <c r="ASK200" s="50"/>
      <c r="ASL200" s="50"/>
      <c r="ASM200" s="50"/>
      <c r="ASN200" s="50"/>
      <c r="ASO200" s="50"/>
      <c r="ASP200" s="50"/>
      <c r="ASQ200" s="50"/>
      <c r="ASR200" s="50"/>
      <c r="ASS200" s="50"/>
      <c r="AST200" s="50"/>
      <c r="ASU200" s="50"/>
      <c r="ASV200" s="50"/>
      <c r="ASW200" s="50"/>
      <c r="ASX200" s="50"/>
      <c r="ASY200" s="50"/>
      <c r="ASZ200" s="50"/>
      <c r="ATA200" s="50"/>
      <c r="ATB200" s="50"/>
      <c r="ATC200" s="50"/>
      <c r="ATD200" s="50"/>
      <c r="ATE200" s="50"/>
      <c r="ATF200" s="50"/>
      <c r="ATG200" s="50"/>
      <c r="ATH200" s="50"/>
      <c r="ATI200" s="50"/>
      <c r="ATJ200" s="50"/>
      <c r="ATK200" s="50"/>
      <c r="ATL200" s="50"/>
      <c r="ATM200" s="50"/>
      <c r="ATN200" s="50"/>
      <c r="ATO200" s="50"/>
      <c r="ATP200" s="50"/>
      <c r="ATQ200" s="50"/>
      <c r="ATR200" s="50"/>
      <c r="ATS200" s="50"/>
      <c r="ATT200" s="50"/>
      <c r="ATU200" s="50"/>
      <c r="ATV200" s="50"/>
      <c r="ATW200" s="50"/>
      <c r="ATX200" s="50"/>
      <c r="ATY200" s="50"/>
      <c r="ATZ200" s="50"/>
      <c r="AUA200" s="50"/>
      <c r="AUB200" s="50"/>
      <c r="AUC200" s="50"/>
      <c r="AUD200" s="50"/>
      <c r="AUE200" s="50"/>
      <c r="AUF200" s="50"/>
      <c r="AUG200" s="50"/>
      <c r="AUH200" s="50"/>
      <c r="AUI200" s="50"/>
      <c r="AUJ200" s="50"/>
      <c r="AUK200" s="50"/>
      <c r="AUL200" s="50"/>
      <c r="AUM200" s="50"/>
      <c r="AUN200" s="50"/>
      <c r="AUO200" s="50"/>
      <c r="AUP200" s="50"/>
      <c r="AUQ200" s="50"/>
      <c r="AUR200" s="50"/>
      <c r="AUS200" s="50"/>
      <c r="AUT200" s="50"/>
      <c r="AUU200" s="50"/>
      <c r="AUV200" s="50"/>
      <c r="AUW200" s="50"/>
      <c r="AUX200" s="50"/>
      <c r="AUY200" s="50"/>
      <c r="AUZ200" s="50"/>
      <c r="AVA200" s="50"/>
      <c r="AVB200" s="50"/>
      <c r="AVC200" s="50"/>
      <c r="AVD200" s="50"/>
      <c r="AVE200" s="50"/>
      <c r="AVF200" s="50"/>
      <c r="AVG200" s="50"/>
      <c r="AVH200" s="50"/>
      <c r="AVI200" s="50"/>
      <c r="AVJ200" s="50"/>
      <c r="AVK200" s="50"/>
      <c r="AVL200" s="50"/>
      <c r="AVM200" s="50"/>
      <c r="AVN200" s="50"/>
      <c r="AVO200" s="50"/>
      <c r="AVP200" s="50"/>
      <c r="AVQ200" s="50"/>
      <c r="AVR200" s="50"/>
      <c r="AVS200" s="50"/>
      <c r="AVT200" s="50"/>
      <c r="AVU200" s="50"/>
      <c r="AVV200" s="50"/>
      <c r="AVW200" s="50"/>
      <c r="AVX200" s="50"/>
      <c r="AVY200" s="50"/>
      <c r="AVZ200" s="50"/>
      <c r="AWA200" s="50"/>
      <c r="AWB200" s="50"/>
      <c r="AWC200" s="50"/>
      <c r="AWD200" s="50"/>
      <c r="AWE200" s="50"/>
      <c r="AWF200" s="50"/>
      <c r="AWG200" s="50"/>
      <c r="AWH200" s="50"/>
      <c r="AWI200" s="50"/>
      <c r="AWJ200" s="50"/>
      <c r="AWK200" s="50"/>
      <c r="AWL200" s="50"/>
      <c r="AWM200" s="50"/>
      <c r="AWN200" s="50"/>
      <c r="AWO200" s="50"/>
      <c r="AWP200" s="50"/>
      <c r="AWQ200" s="50"/>
      <c r="AWR200" s="50"/>
      <c r="AWS200" s="50"/>
      <c r="AWT200" s="50"/>
      <c r="AWU200" s="50"/>
      <c r="AWV200" s="50"/>
      <c r="AWW200" s="50"/>
      <c r="AWX200" s="50"/>
      <c r="AWY200" s="50"/>
      <c r="AWZ200" s="50"/>
      <c r="AXA200" s="50"/>
      <c r="AXB200" s="50"/>
      <c r="AXC200" s="50"/>
      <c r="AXD200" s="50"/>
      <c r="AXE200" s="50"/>
      <c r="AXF200" s="50"/>
      <c r="AXG200" s="50"/>
      <c r="AXH200" s="50"/>
      <c r="AXI200" s="50"/>
      <c r="AXJ200" s="50"/>
      <c r="AXK200" s="50"/>
      <c r="AXL200" s="50"/>
      <c r="AXM200" s="50"/>
      <c r="AXN200" s="50"/>
      <c r="AXO200" s="50"/>
      <c r="AXP200" s="50"/>
      <c r="AXQ200" s="50"/>
      <c r="AXR200" s="50"/>
      <c r="AXS200" s="50"/>
      <c r="AXT200" s="50"/>
      <c r="AXU200" s="50"/>
      <c r="AXV200" s="50"/>
      <c r="AXW200" s="50"/>
      <c r="AXX200" s="50"/>
      <c r="AXY200" s="50"/>
      <c r="AXZ200" s="50"/>
      <c r="AYA200" s="50"/>
      <c r="AYB200" s="50"/>
      <c r="AYC200" s="50"/>
      <c r="AYD200" s="50"/>
      <c r="AYE200" s="50"/>
      <c r="AYF200" s="50"/>
      <c r="AYG200" s="50"/>
      <c r="AYH200" s="50"/>
      <c r="AYI200" s="50"/>
      <c r="AYJ200" s="50"/>
      <c r="AYK200" s="50"/>
      <c r="AYL200" s="50"/>
      <c r="AYM200" s="50"/>
      <c r="AYN200" s="50"/>
      <c r="AYO200" s="50"/>
      <c r="AYP200" s="50"/>
      <c r="AYQ200" s="50"/>
      <c r="AYR200" s="50"/>
      <c r="AYS200" s="50"/>
      <c r="AYT200" s="50"/>
      <c r="AYU200" s="50"/>
      <c r="AYV200" s="50"/>
      <c r="AYW200" s="50"/>
      <c r="AYX200" s="50"/>
      <c r="AYY200" s="50"/>
      <c r="AYZ200" s="50"/>
      <c r="AZA200" s="50"/>
      <c r="AZB200" s="50"/>
      <c r="AZC200" s="50"/>
      <c r="AZD200" s="50"/>
      <c r="AZE200" s="50"/>
      <c r="AZF200" s="50"/>
      <c r="AZG200" s="50"/>
      <c r="AZH200" s="50"/>
      <c r="AZI200" s="50"/>
      <c r="AZJ200" s="50"/>
      <c r="AZK200" s="50"/>
      <c r="AZL200" s="50"/>
      <c r="AZM200" s="50"/>
      <c r="AZN200" s="50"/>
      <c r="AZO200" s="50"/>
      <c r="AZP200" s="50"/>
      <c r="AZQ200" s="50"/>
      <c r="AZR200" s="50"/>
      <c r="AZS200" s="50"/>
      <c r="AZT200" s="50"/>
      <c r="AZU200" s="50"/>
      <c r="AZV200" s="50"/>
      <c r="AZW200" s="50"/>
      <c r="AZX200" s="50"/>
      <c r="AZY200" s="50"/>
      <c r="AZZ200" s="50"/>
      <c r="BAA200" s="50"/>
      <c r="BAB200" s="50"/>
      <c r="BAC200" s="50"/>
      <c r="BAD200" s="50"/>
      <c r="BAE200" s="50"/>
      <c r="BAF200" s="50"/>
      <c r="BAG200" s="50"/>
      <c r="BAH200" s="50"/>
      <c r="BAI200" s="50"/>
      <c r="BAJ200" s="50"/>
      <c r="BAK200" s="50"/>
      <c r="BAL200" s="50"/>
      <c r="BAM200" s="50"/>
      <c r="BAN200" s="50"/>
      <c r="BAO200" s="50"/>
      <c r="BAP200" s="50"/>
      <c r="BAQ200" s="50"/>
      <c r="BAR200" s="50"/>
      <c r="BAS200" s="50"/>
      <c r="BAT200" s="50"/>
      <c r="BAU200" s="50"/>
      <c r="BAV200" s="50"/>
      <c r="BAW200" s="50"/>
      <c r="BAX200" s="50"/>
      <c r="BAY200" s="50"/>
      <c r="BAZ200" s="50"/>
      <c r="BBA200" s="50"/>
      <c r="BBB200" s="50"/>
      <c r="BBC200" s="50"/>
      <c r="BBD200" s="50"/>
      <c r="BBE200" s="50"/>
      <c r="BBF200" s="50"/>
      <c r="BBG200" s="50"/>
      <c r="BBH200" s="50"/>
      <c r="BBI200" s="50"/>
      <c r="BBJ200" s="50"/>
      <c r="BBK200" s="50"/>
      <c r="BBL200" s="50"/>
      <c r="BBM200" s="50"/>
      <c r="BBN200" s="50"/>
      <c r="BBO200" s="50"/>
      <c r="BBP200" s="50"/>
      <c r="BBQ200" s="50"/>
      <c r="BBR200" s="50"/>
      <c r="BBS200" s="50"/>
      <c r="BBT200" s="50"/>
      <c r="BBU200" s="50"/>
      <c r="BBV200" s="50"/>
      <c r="BBW200" s="50"/>
      <c r="BBX200" s="50"/>
      <c r="BBY200" s="50"/>
      <c r="BBZ200" s="50"/>
      <c r="BCA200" s="50"/>
      <c r="BCB200" s="50"/>
      <c r="BCC200" s="50"/>
      <c r="BCD200" s="50"/>
      <c r="BCE200" s="50"/>
      <c r="BCF200" s="50"/>
      <c r="BCG200" s="50"/>
      <c r="BCH200" s="50"/>
      <c r="BCI200" s="50"/>
      <c r="BCJ200" s="50"/>
      <c r="BCK200" s="50"/>
      <c r="BCL200" s="50"/>
      <c r="BCM200" s="50"/>
      <c r="BCN200" s="50"/>
      <c r="BCO200" s="50"/>
      <c r="BCP200" s="50"/>
      <c r="BCQ200" s="50"/>
      <c r="BCR200" s="50"/>
      <c r="BCS200" s="50"/>
      <c r="BCT200" s="50"/>
      <c r="BCU200" s="50"/>
      <c r="BCV200" s="50"/>
      <c r="BCW200" s="50"/>
      <c r="BCX200" s="50"/>
      <c r="BCY200" s="50"/>
      <c r="BCZ200" s="50"/>
      <c r="BDA200" s="50"/>
      <c r="BDB200" s="50"/>
      <c r="BDC200" s="50"/>
      <c r="BDD200" s="50"/>
      <c r="BDE200" s="50"/>
      <c r="BDF200" s="50"/>
      <c r="BDG200" s="50"/>
      <c r="BDH200" s="50"/>
      <c r="BDI200" s="50"/>
      <c r="BDJ200" s="50"/>
      <c r="BDK200" s="50"/>
      <c r="BDL200" s="50"/>
      <c r="BDM200" s="50"/>
      <c r="BDN200" s="50"/>
      <c r="BDO200" s="50"/>
      <c r="BDP200" s="50"/>
      <c r="BDQ200" s="50"/>
      <c r="BDR200" s="50"/>
      <c r="BDS200" s="50"/>
      <c r="BDT200" s="50"/>
      <c r="BDU200" s="50"/>
      <c r="BDV200" s="50"/>
      <c r="BDW200" s="50"/>
      <c r="BDX200" s="50"/>
      <c r="BDY200" s="50"/>
      <c r="BDZ200" s="50"/>
      <c r="BEA200" s="50"/>
      <c r="BEB200" s="50"/>
      <c r="BEC200" s="50"/>
      <c r="BED200" s="50"/>
      <c r="BEE200" s="50"/>
      <c r="BEF200" s="50"/>
      <c r="BEG200" s="50"/>
      <c r="BEH200" s="50"/>
      <c r="BEI200" s="50"/>
      <c r="BEJ200" s="50"/>
      <c r="BEK200" s="50"/>
      <c r="BEL200" s="50"/>
      <c r="BEM200" s="50"/>
      <c r="BEN200" s="50"/>
      <c r="BEO200" s="50"/>
      <c r="BEP200" s="50"/>
      <c r="BEQ200" s="50"/>
      <c r="BER200" s="50"/>
      <c r="BES200" s="50"/>
      <c r="BET200" s="50"/>
      <c r="BEU200" s="50"/>
      <c r="BEV200" s="50"/>
      <c r="BEW200" s="50"/>
      <c r="BEX200" s="50"/>
      <c r="BEY200" s="50"/>
      <c r="BEZ200" s="50"/>
      <c r="BFA200" s="50"/>
      <c r="BFB200" s="50"/>
      <c r="BFC200" s="50"/>
      <c r="BFD200" s="50"/>
      <c r="BFE200" s="50"/>
      <c r="BFF200" s="50"/>
      <c r="BFG200" s="50"/>
      <c r="BFH200" s="50"/>
      <c r="BFI200" s="50"/>
      <c r="BFJ200" s="50"/>
      <c r="BFK200" s="50"/>
      <c r="BFL200" s="50"/>
      <c r="BFM200" s="50"/>
      <c r="BFN200" s="50"/>
      <c r="BFO200" s="50"/>
      <c r="BFP200" s="50"/>
      <c r="BFQ200" s="50"/>
      <c r="BFR200" s="50"/>
      <c r="BFS200" s="50"/>
      <c r="BFT200" s="50"/>
      <c r="BFU200" s="50"/>
      <c r="BFV200" s="50"/>
      <c r="BFW200" s="50"/>
      <c r="BFX200" s="50"/>
      <c r="BFY200" s="50"/>
      <c r="BFZ200" s="50"/>
      <c r="BGA200" s="50"/>
      <c r="BGB200" s="50"/>
      <c r="BGC200" s="50"/>
      <c r="BGD200" s="50"/>
      <c r="BGE200" s="50"/>
      <c r="BGF200" s="50"/>
      <c r="BGG200" s="50"/>
      <c r="BGH200" s="50"/>
      <c r="BGI200" s="50"/>
      <c r="BGJ200" s="50"/>
      <c r="BGK200" s="50"/>
      <c r="BGL200" s="50"/>
      <c r="BGM200" s="50"/>
      <c r="BGN200" s="50"/>
      <c r="BGO200" s="50"/>
      <c r="BGP200" s="50"/>
      <c r="BGQ200" s="50"/>
      <c r="BGR200" s="50"/>
      <c r="BGS200" s="50"/>
      <c r="BGT200" s="50"/>
      <c r="BGU200" s="50"/>
      <c r="BGV200" s="50"/>
      <c r="BGW200" s="50"/>
      <c r="BGX200" s="50"/>
      <c r="BGY200" s="50"/>
      <c r="BGZ200" s="50"/>
      <c r="BHA200" s="50"/>
      <c r="BHB200" s="50"/>
      <c r="BHC200" s="50"/>
      <c r="BHD200" s="50"/>
      <c r="BHE200" s="50"/>
      <c r="BHF200" s="50"/>
      <c r="BHG200" s="50"/>
      <c r="BHH200" s="50"/>
      <c r="BHI200" s="50"/>
      <c r="BHJ200" s="50"/>
      <c r="BHK200" s="50"/>
      <c r="BHL200" s="50"/>
      <c r="BHM200" s="50"/>
      <c r="BHN200" s="50"/>
      <c r="BHO200" s="50"/>
      <c r="BHP200" s="50"/>
      <c r="BHQ200" s="50"/>
      <c r="BHR200" s="50"/>
      <c r="BHS200" s="50"/>
      <c r="BHT200" s="50"/>
      <c r="BHU200" s="50"/>
      <c r="BHV200" s="50"/>
      <c r="BHW200" s="50"/>
      <c r="BHX200" s="50"/>
      <c r="BHY200" s="50"/>
      <c r="BHZ200" s="50"/>
      <c r="BIA200" s="50"/>
      <c r="BIB200" s="50"/>
      <c r="BIC200" s="50"/>
      <c r="BID200" s="50"/>
      <c r="BIE200" s="50"/>
      <c r="BIF200" s="50"/>
      <c r="BIG200" s="50"/>
      <c r="BIH200" s="50"/>
      <c r="BII200" s="50"/>
      <c r="BIJ200" s="50"/>
      <c r="BIK200" s="50"/>
      <c r="BIL200" s="50"/>
      <c r="BIM200" s="50"/>
      <c r="BIN200" s="50"/>
      <c r="BIO200" s="50"/>
      <c r="BIP200" s="50"/>
      <c r="BIQ200" s="50"/>
      <c r="BIR200" s="50"/>
      <c r="BIS200" s="50"/>
      <c r="BIT200" s="50"/>
      <c r="BIU200" s="50"/>
      <c r="BIV200" s="50"/>
      <c r="BIW200" s="50"/>
      <c r="BIX200" s="50"/>
      <c r="BIY200" s="50"/>
      <c r="BIZ200" s="50"/>
      <c r="BJA200" s="50"/>
      <c r="BJB200" s="50"/>
      <c r="BJC200" s="50"/>
      <c r="BJD200" s="50"/>
      <c r="BJE200" s="50"/>
      <c r="BJF200" s="50"/>
      <c r="BJG200" s="50"/>
      <c r="BJH200" s="50"/>
      <c r="BJI200" s="50"/>
      <c r="BJJ200" s="50"/>
      <c r="BJK200" s="50"/>
      <c r="BJL200" s="50"/>
      <c r="BJM200" s="50"/>
      <c r="BJN200" s="50"/>
      <c r="BJO200" s="50"/>
      <c r="BJP200" s="50"/>
      <c r="BJQ200" s="50"/>
      <c r="BJR200" s="50"/>
      <c r="BJS200" s="50"/>
      <c r="BJT200" s="50"/>
      <c r="BJU200" s="50"/>
      <c r="BJV200" s="50"/>
      <c r="BJW200" s="50"/>
      <c r="BJX200" s="50"/>
      <c r="BJY200" s="50"/>
      <c r="BJZ200" s="50"/>
      <c r="BKA200" s="50"/>
      <c r="BKB200" s="50"/>
      <c r="BKC200" s="50"/>
      <c r="BKD200" s="50"/>
      <c r="BKE200" s="50"/>
      <c r="BKF200" s="50"/>
      <c r="BKG200" s="50"/>
      <c r="BKH200" s="50"/>
      <c r="BKI200" s="50"/>
      <c r="BKJ200" s="50"/>
      <c r="BKK200" s="50"/>
      <c r="BKL200" s="50"/>
      <c r="BKM200" s="50"/>
      <c r="BKN200" s="50"/>
      <c r="BKO200" s="50"/>
      <c r="BKP200" s="50"/>
      <c r="BKQ200" s="50"/>
      <c r="BKR200" s="50"/>
      <c r="BKS200" s="50"/>
      <c r="BKT200" s="50"/>
      <c r="BKU200" s="50"/>
      <c r="BKV200" s="50"/>
      <c r="BKW200" s="50"/>
      <c r="BKX200" s="50"/>
      <c r="BKY200" s="50"/>
      <c r="BKZ200" s="50"/>
      <c r="BLA200" s="50"/>
      <c r="BLB200" s="50"/>
      <c r="BLC200" s="50"/>
      <c r="BLD200" s="50"/>
      <c r="BLE200" s="50"/>
      <c r="BLF200" s="50"/>
      <c r="BLG200" s="50"/>
      <c r="BLH200" s="50"/>
      <c r="BLI200" s="50"/>
      <c r="BLJ200" s="50"/>
      <c r="BLK200" s="50"/>
      <c r="BLL200" s="50"/>
      <c r="BLM200" s="50"/>
      <c r="BLN200" s="50"/>
      <c r="BLO200" s="50"/>
      <c r="BLP200" s="50"/>
      <c r="BLQ200" s="50"/>
      <c r="BLR200" s="50"/>
      <c r="BLS200" s="50"/>
      <c r="BLT200" s="50"/>
      <c r="BLU200" s="50"/>
      <c r="BLV200" s="50"/>
      <c r="BLW200" s="50"/>
      <c r="BLX200" s="50"/>
      <c r="BLY200" s="50"/>
      <c r="BLZ200" s="50"/>
      <c r="BMA200" s="50"/>
      <c r="BMB200" s="50"/>
      <c r="BMC200" s="50"/>
      <c r="BMD200" s="50"/>
      <c r="BME200" s="50"/>
      <c r="BMF200" s="50"/>
      <c r="BMG200" s="50"/>
      <c r="BMH200" s="50"/>
      <c r="BMI200" s="50"/>
      <c r="BMJ200" s="50"/>
      <c r="BMK200" s="50"/>
      <c r="BML200" s="50"/>
      <c r="BMM200" s="50"/>
      <c r="BMN200" s="50"/>
      <c r="BMO200" s="50"/>
      <c r="BMP200" s="50"/>
      <c r="BMQ200" s="50"/>
      <c r="BMR200" s="50"/>
      <c r="BMS200" s="50"/>
      <c r="BMT200" s="50"/>
      <c r="BMU200" s="50"/>
      <c r="BMV200" s="50"/>
      <c r="BMW200" s="50"/>
      <c r="BMX200" s="50"/>
      <c r="BMY200" s="50"/>
      <c r="BMZ200" s="50"/>
      <c r="BNA200" s="50"/>
      <c r="BNB200" s="50"/>
      <c r="BNC200" s="50"/>
      <c r="BND200" s="50"/>
      <c r="BNE200" s="50"/>
      <c r="BNF200" s="50"/>
      <c r="BNG200" s="50"/>
      <c r="BNH200" s="50"/>
      <c r="BNI200" s="50"/>
      <c r="BNJ200" s="50"/>
      <c r="BNK200" s="50"/>
      <c r="BNL200" s="50"/>
      <c r="BNM200" s="50"/>
      <c r="BNN200" s="50"/>
      <c r="BNO200" s="50"/>
      <c r="BNP200" s="50"/>
      <c r="BNQ200" s="50"/>
      <c r="BNR200" s="50"/>
      <c r="BNS200" s="50"/>
      <c r="BNT200" s="50"/>
      <c r="BNU200" s="50"/>
      <c r="BNV200" s="50"/>
      <c r="BNW200" s="50"/>
      <c r="BNX200" s="50"/>
      <c r="BNY200" s="50"/>
      <c r="BNZ200" s="50"/>
      <c r="BOA200" s="50"/>
      <c r="BOB200" s="50"/>
      <c r="BOC200" s="50"/>
      <c r="BOD200" s="50"/>
      <c r="BOE200" s="50"/>
      <c r="BOF200" s="50"/>
      <c r="BOG200" s="50"/>
      <c r="BOH200" s="50"/>
      <c r="BOI200" s="50"/>
      <c r="BOJ200" s="50"/>
      <c r="BOK200" s="50"/>
      <c r="BOL200" s="50"/>
      <c r="BOM200" s="50"/>
      <c r="BON200" s="50"/>
      <c r="BOO200" s="50"/>
      <c r="BOP200" s="50"/>
      <c r="BOQ200" s="50"/>
      <c r="BOR200" s="50"/>
      <c r="BOS200" s="50"/>
      <c r="BOT200" s="50"/>
      <c r="BOU200" s="50"/>
      <c r="BOV200" s="50"/>
      <c r="BOW200" s="50"/>
      <c r="BOX200" s="50"/>
      <c r="BOY200" s="50"/>
      <c r="BOZ200" s="50"/>
      <c r="BPA200" s="50"/>
      <c r="BPB200" s="50"/>
      <c r="BPC200" s="50"/>
      <c r="BPD200" s="50"/>
      <c r="BPE200" s="50"/>
      <c r="BPF200" s="50"/>
      <c r="BPG200" s="50"/>
      <c r="BPH200" s="50"/>
      <c r="BPI200" s="50"/>
      <c r="BPJ200" s="50"/>
      <c r="BPK200" s="50"/>
      <c r="BPL200" s="50"/>
      <c r="BPM200" s="50"/>
      <c r="BPN200" s="50"/>
      <c r="BPO200" s="50"/>
      <c r="BPP200" s="50"/>
      <c r="BPQ200" s="50"/>
      <c r="BPR200" s="50"/>
      <c r="BPS200" s="50"/>
      <c r="BPT200" s="50"/>
      <c r="BPU200" s="50"/>
      <c r="BPV200" s="50"/>
      <c r="BPW200" s="50"/>
      <c r="BPX200" s="50"/>
      <c r="BPY200" s="50"/>
      <c r="BPZ200" s="50"/>
      <c r="BQA200" s="50"/>
      <c r="BQB200" s="50"/>
      <c r="BQC200" s="50"/>
      <c r="BQD200" s="50"/>
      <c r="BQE200" s="50"/>
      <c r="BQF200" s="50"/>
      <c r="BQG200" s="50"/>
      <c r="BQH200" s="50"/>
      <c r="BQI200" s="50"/>
      <c r="BQJ200" s="50"/>
      <c r="BQK200" s="50"/>
      <c r="BQL200" s="50"/>
      <c r="BQM200" s="50"/>
      <c r="BQN200" s="50"/>
      <c r="BQO200" s="50"/>
      <c r="BQP200" s="50"/>
      <c r="BQQ200" s="50"/>
      <c r="BQR200" s="50"/>
      <c r="BQS200" s="50"/>
      <c r="BQT200" s="50"/>
      <c r="BQU200" s="50"/>
      <c r="BQV200" s="50"/>
      <c r="BQW200" s="50"/>
      <c r="BQX200" s="50"/>
      <c r="BQY200" s="50"/>
      <c r="BQZ200" s="50"/>
      <c r="BRA200" s="50"/>
      <c r="BRB200" s="50"/>
      <c r="BRC200" s="50"/>
      <c r="BRD200" s="50"/>
      <c r="BRE200" s="50"/>
      <c r="BRF200" s="50"/>
      <c r="BRG200" s="50"/>
      <c r="BRH200" s="50"/>
      <c r="BRI200" s="50"/>
      <c r="BRJ200" s="50"/>
      <c r="BRK200" s="50"/>
      <c r="BRL200" s="50"/>
      <c r="BRM200" s="50"/>
      <c r="BRN200" s="50"/>
      <c r="BRO200" s="50"/>
      <c r="BRP200" s="50"/>
      <c r="BRQ200" s="50"/>
      <c r="BRR200" s="50"/>
      <c r="BRS200" s="50"/>
      <c r="BRT200" s="50"/>
      <c r="BRU200" s="50"/>
      <c r="BRV200" s="50"/>
      <c r="BRW200" s="50"/>
      <c r="BRX200" s="50"/>
      <c r="BRY200" s="50"/>
      <c r="BRZ200" s="50"/>
      <c r="BSA200" s="50"/>
      <c r="BSB200" s="50"/>
      <c r="BSC200" s="50"/>
      <c r="BSD200" s="50"/>
      <c r="BSE200" s="50"/>
      <c r="BSF200" s="50"/>
      <c r="BSG200" s="50"/>
      <c r="BSH200" s="50"/>
      <c r="BSI200" s="50"/>
      <c r="BSJ200" s="50"/>
      <c r="BSK200" s="50"/>
      <c r="BSL200" s="50"/>
      <c r="BSM200" s="50"/>
      <c r="BSN200" s="50"/>
      <c r="BSO200" s="50"/>
      <c r="BSP200" s="50"/>
      <c r="BSQ200" s="50"/>
      <c r="BSR200" s="50"/>
      <c r="BSS200" s="50"/>
      <c r="BST200" s="50"/>
      <c r="BSU200" s="50"/>
      <c r="BSV200" s="50"/>
      <c r="BSW200" s="50"/>
      <c r="BSX200" s="50"/>
      <c r="BSY200" s="50"/>
      <c r="BSZ200" s="50"/>
      <c r="BTA200" s="50"/>
      <c r="BTB200" s="50"/>
      <c r="BTC200" s="50"/>
      <c r="BTD200" s="50"/>
      <c r="BTE200" s="50"/>
      <c r="BTF200" s="50"/>
      <c r="BTG200" s="50"/>
      <c r="BTH200" s="50"/>
      <c r="BTI200" s="50"/>
      <c r="BTJ200" s="50"/>
      <c r="BTK200" s="50"/>
      <c r="BTL200" s="50"/>
      <c r="BTM200" s="50"/>
      <c r="BTN200" s="50"/>
      <c r="BTO200" s="50"/>
      <c r="BTP200" s="50"/>
      <c r="BTQ200" s="50"/>
      <c r="BTR200" s="50"/>
      <c r="BTS200" s="50"/>
      <c r="BTT200" s="50"/>
      <c r="BTU200" s="50"/>
      <c r="BTV200" s="50"/>
      <c r="BTW200" s="50"/>
      <c r="BTX200" s="50"/>
      <c r="BTY200" s="50"/>
      <c r="BTZ200" s="50"/>
      <c r="BUA200" s="50"/>
      <c r="BUB200" s="50"/>
      <c r="BUC200" s="50"/>
      <c r="BUD200" s="50"/>
      <c r="BUE200" s="50"/>
      <c r="BUF200" s="50"/>
      <c r="BUG200" s="50"/>
      <c r="BUH200" s="50"/>
      <c r="BUI200" s="50"/>
      <c r="BUJ200" s="50"/>
      <c r="BUK200" s="50"/>
      <c r="BUL200" s="50"/>
      <c r="BUM200" s="50"/>
      <c r="BUN200" s="50"/>
      <c r="BUO200" s="50"/>
      <c r="BUP200" s="50"/>
      <c r="BUQ200" s="50"/>
      <c r="BUR200" s="50"/>
      <c r="BUS200" s="50"/>
      <c r="BUT200" s="50"/>
      <c r="BUU200" s="50"/>
      <c r="BUV200" s="50"/>
      <c r="BUW200" s="50"/>
      <c r="BUX200" s="50"/>
      <c r="BUY200" s="50"/>
      <c r="BUZ200" s="50"/>
      <c r="BVA200" s="50"/>
      <c r="BVB200" s="50"/>
      <c r="BVC200" s="50"/>
      <c r="BVD200" s="50"/>
      <c r="BVE200" s="50"/>
      <c r="BVF200" s="50"/>
      <c r="BVG200" s="50"/>
      <c r="BVH200" s="50"/>
      <c r="BVI200" s="50"/>
      <c r="BVJ200" s="50"/>
      <c r="BVK200" s="50"/>
      <c r="BVL200" s="50"/>
      <c r="BVM200" s="50"/>
      <c r="BVN200" s="50"/>
      <c r="BVO200" s="50"/>
      <c r="BVP200" s="50"/>
      <c r="BVQ200" s="50"/>
      <c r="BVR200" s="50"/>
      <c r="BVS200" s="50"/>
      <c r="BVT200" s="50"/>
      <c r="BVU200" s="50"/>
      <c r="BVV200" s="50"/>
      <c r="BVW200" s="50"/>
      <c r="BVX200" s="50"/>
      <c r="BVY200" s="50"/>
      <c r="BVZ200" s="50"/>
      <c r="BWA200" s="50"/>
      <c r="BWB200" s="50"/>
      <c r="BWC200" s="50"/>
      <c r="BWD200" s="50"/>
      <c r="BWE200" s="50"/>
      <c r="BWF200" s="50"/>
      <c r="BWG200" s="50"/>
      <c r="BWH200" s="50"/>
      <c r="BWI200" s="50"/>
      <c r="BWJ200" s="50"/>
      <c r="BWK200" s="50"/>
      <c r="BWL200" s="50"/>
      <c r="BWM200" s="50"/>
      <c r="BWN200" s="50"/>
      <c r="BWO200" s="50"/>
      <c r="BWP200" s="50"/>
      <c r="BWQ200" s="50"/>
      <c r="BWR200" s="50"/>
      <c r="BWS200" s="50"/>
      <c r="BWT200" s="50"/>
      <c r="BWU200" s="50"/>
      <c r="BWV200" s="50"/>
      <c r="BWW200" s="50"/>
      <c r="BWX200" s="50"/>
      <c r="BWY200" s="50"/>
      <c r="BWZ200" s="50"/>
      <c r="BXA200" s="50"/>
      <c r="BXB200" s="50"/>
      <c r="BXC200" s="50"/>
      <c r="BXD200" s="50"/>
      <c r="BXE200" s="50"/>
      <c r="BXF200" s="50"/>
      <c r="BXG200" s="50"/>
      <c r="BXH200" s="50"/>
      <c r="BXI200" s="50"/>
      <c r="BXJ200" s="50"/>
      <c r="BXK200" s="50"/>
      <c r="BXL200" s="50"/>
      <c r="BXM200" s="50"/>
      <c r="BXN200" s="50"/>
      <c r="BXO200" s="50"/>
      <c r="BXP200" s="50"/>
      <c r="BXQ200" s="50"/>
      <c r="BXR200" s="50"/>
      <c r="BXS200" s="50"/>
      <c r="BXT200" s="50"/>
      <c r="BXU200" s="50"/>
      <c r="BXV200" s="50"/>
      <c r="BXW200" s="50"/>
      <c r="BXX200" s="50"/>
      <c r="BXY200" s="50"/>
      <c r="BXZ200" s="50"/>
      <c r="BYA200" s="50"/>
      <c r="BYB200" s="50"/>
      <c r="BYC200" s="50"/>
      <c r="BYD200" s="50"/>
      <c r="BYE200" s="50"/>
      <c r="BYF200" s="50"/>
      <c r="BYG200" s="50"/>
      <c r="BYH200" s="50"/>
      <c r="BYI200" s="50"/>
      <c r="BYJ200" s="50"/>
      <c r="BYK200" s="50"/>
      <c r="BYL200" s="50"/>
      <c r="BYM200" s="50"/>
      <c r="BYN200" s="50"/>
      <c r="BYO200" s="50"/>
      <c r="BYP200" s="50"/>
      <c r="BYQ200" s="50"/>
      <c r="BYR200" s="50"/>
      <c r="BYS200" s="50"/>
      <c r="BYT200" s="50"/>
      <c r="BYU200" s="50"/>
      <c r="BYV200" s="50"/>
      <c r="BYW200" s="50"/>
      <c r="BYX200" s="50"/>
      <c r="BYY200" s="50"/>
      <c r="BYZ200" s="50"/>
      <c r="BZA200" s="50"/>
      <c r="BZB200" s="50"/>
      <c r="BZC200" s="50"/>
      <c r="BZD200" s="50"/>
      <c r="BZE200" s="50"/>
      <c r="BZF200" s="50"/>
      <c r="BZG200" s="50"/>
      <c r="BZH200" s="50"/>
      <c r="BZI200" s="50"/>
      <c r="BZJ200" s="50"/>
      <c r="BZK200" s="50"/>
      <c r="BZL200" s="50"/>
      <c r="BZM200" s="50"/>
      <c r="BZN200" s="50"/>
      <c r="BZO200" s="50"/>
      <c r="BZP200" s="50"/>
      <c r="BZQ200" s="50"/>
      <c r="BZR200" s="50"/>
      <c r="BZS200" s="50"/>
      <c r="BZT200" s="50"/>
      <c r="BZU200" s="50"/>
      <c r="BZV200" s="50"/>
      <c r="BZW200" s="50"/>
      <c r="BZX200" s="50"/>
      <c r="BZY200" s="50"/>
      <c r="BZZ200" s="50"/>
      <c r="CAA200" s="50"/>
      <c r="CAB200" s="50"/>
      <c r="CAC200" s="50"/>
      <c r="CAD200" s="50"/>
      <c r="CAE200" s="50"/>
      <c r="CAF200" s="50"/>
      <c r="CAG200" s="50"/>
      <c r="CAH200" s="50"/>
      <c r="CAI200" s="50"/>
      <c r="CAJ200" s="50"/>
      <c r="CAK200" s="50"/>
      <c r="CAL200" s="50"/>
      <c r="CAM200" s="50"/>
      <c r="CAN200" s="50"/>
      <c r="CAO200" s="50"/>
      <c r="CAP200" s="50"/>
      <c r="CAQ200" s="50"/>
      <c r="CAR200" s="50"/>
      <c r="CAS200" s="50"/>
      <c r="CAT200" s="50"/>
      <c r="CAU200" s="50"/>
      <c r="CAV200" s="50"/>
      <c r="CAW200" s="50"/>
      <c r="CAX200" s="50"/>
      <c r="CAY200" s="50"/>
      <c r="CAZ200" s="50"/>
      <c r="CBA200" s="50"/>
      <c r="CBB200" s="50"/>
      <c r="CBC200" s="50"/>
      <c r="CBD200" s="50"/>
      <c r="CBE200" s="50"/>
      <c r="CBF200" s="50"/>
      <c r="CBG200" s="50"/>
      <c r="CBH200" s="50"/>
      <c r="CBI200" s="50"/>
      <c r="CBJ200" s="50"/>
      <c r="CBK200" s="50"/>
      <c r="CBL200" s="50"/>
      <c r="CBM200" s="50"/>
      <c r="CBN200" s="50"/>
      <c r="CBO200" s="50"/>
      <c r="CBP200" s="50"/>
      <c r="CBQ200" s="50"/>
      <c r="CBR200" s="50"/>
      <c r="CBS200" s="50"/>
      <c r="CBT200" s="50"/>
      <c r="CBU200" s="50"/>
      <c r="CBV200" s="50"/>
      <c r="CBW200" s="50"/>
      <c r="CBX200" s="50"/>
      <c r="CBY200" s="50"/>
      <c r="CBZ200" s="50"/>
      <c r="CCA200" s="50"/>
      <c r="CCB200" s="50"/>
      <c r="CCC200" s="50"/>
      <c r="CCD200" s="50"/>
      <c r="CCE200" s="50"/>
      <c r="CCF200" s="50"/>
      <c r="CCG200" s="50"/>
      <c r="CCH200" s="50"/>
      <c r="CCI200" s="50"/>
      <c r="CCJ200" s="50"/>
      <c r="CCK200" s="50"/>
      <c r="CCL200" s="50"/>
      <c r="CCM200" s="50"/>
      <c r="CCN200" s="50"/>
      <c r="CCO200" s="50"/>
      <c r="CCP200" s="50"/>
      <c r="CCQ200" s="50"/>
      <c r="CCR200" s="50"/>
      <c r="CCS200" s="50"/>
      <c r="CCT200" s="50"/>
      <c r="CCU200" s="50"/>
      <c r="CCV200" s="50"/>
      <c r="CCW200" s="50"/>
      <c r="CCX200" s="50"/>
      <c r="CCY200" s="50"/>
      <c r="CCZ200" s="50"/>
      <c r="CDA200" s="50"/>
      <c r="CDB200" s="50"/>
      <c r="CDC200" s="50"/>
      <c r="CDD200" s="50"/>
      <c r="CDE200" s="50"/>
      <c r="CDF200" s="50"/>
      <c r="CDG200" s="50"/>
      <c r="CDH200" s="50"/>
      <c r="CDI200" s="50"/>
      <c r="CDJ200" s="50"/>
      <c r="CDK200" s="50"/>
      <c r="CDL200" s="50"/>
      <c r="CDM200" s="50"/>
      <c r="CDN200" s="50"/>
      <c r="CDO200" s="50"/>
      <c r="CDP200" s="50"/>
      <c r="CDQ200" s="50"/>
      <c r="CDR200" s="50"/>
      <c r="CDS200" s="50"/>
      <c r="CDT200" s="50"/>
      <c r="CDU200" s="50"/>
      <c r="CDV200" s="50"/>
      <c r="CDW200" s="50"/>
      <c r="CDX200" s="50"/>
      <c r="CDY200" s="50"/>
      <c r="CDZ200" s="50"/>
      <c r="CEA200" s="50"/>
      <c r="CEB200" s="50"/>
      <c r="CEC200" s="50"/>
      <c r="CED200" s="50"/>
      <c r="CEE200" s="50"/>
      <c r="CEF200" s="50"/>
      <c r="CEG200" s="50"/>
      <c r="CEH200" s="50"/>
      <c r="CEI200" s="50"/>
      <c r="CEJ200" s="50"/>
      <c r="CEK200" s="50"/>
      <c r="CEL200" s="50"/>
      <c r="CEM200" s="50"/>
      <c r="CEN200" s="50"/>
      <c r="CEO200" s="50"/>
      <c r="CEP200" s="50"/>
      <c r="CEQ200" s="50"/>
      <c r="CER200" s="50"/>
      <c r="CES200" s="50"/>
      <c r="CET200" s="50"/>
      <c r="CEU200" s="50"/>
      <c r="CEV200" s="50"/>
      <c r="CEW200" s="50"/>
      <c r="CEX200" s="50"/>
      <c r="CEY200" s="50"/>
      <c r="CEZ200" s="50"/>
      <c r="CFA200" s="50"/>
      <c r="CFB200" s="50"/>
      <c r="CFC200" s="50"/>
      <c r="CFD200" s="50"/>
      <c r="CFE200" s="50"/>
      <c r="CFF200" s="50"/>
      <c r="CFG200" s="50"/>
      <c r="CFH200" s="50"/>
      <c r="CFI200" s="50"/>
      <c r="CFJ200" s="50"/>
      <c r="CFK200" s="50"/>
      <c r="CFL200" s="50"/>
      <c r="CFM200" s="50"/>
      <c r="CFN200" s="50"/>
      <c r="CFO200" s="50"/>
      <c r="CFP200" s="50"/>
      <c r="CFQ200" s="50"/>
      <c r="CFR200" s="50"/>
      <c r="CFS200" s="50"/>
      <c r="CFT200" s="50"/>
      <c r="CFU200" s="50"/>
      <c r="CFV200" s="50"/>
      <c r="CFW200" s="50"/>
      <c r="CFX200" s="50"/>
      <c r="CFY200" s="50"/>
      <c r="CFZ200" s="50"/>
      <c r="CGA200" s="50"/>
      <c r="CGB200" s="50"/>
      <c r="CGC200" s="50"/>
      <c r="CGD200" s="50"/>
      <c r="CGE200" s="50"/>
      <c r="CGF200" s="50"/>
      <c r="CGG200" s="50"/>
      <c r="CGH200" s="50"/>
      <c r="CGI200" s="50"/>
      <c r="CGJ200" s="50"/>
      <c r="CGK200" s="50"/>
      <c r="CGL200" s="50"/>
      <c r="CGM200" s="50"/>
      <c r="CGN200" s="50"/>
      <c r="CGO200" s="50"/>
      <c r="CGP200" s="50"/>
      <c r="CGQ200" s="50"/>
      <c r="CGR200" s="50"/>
      <c r="CGS200" s="50"/>
      <c r="CGT200" s="50"/>
      <c r="CGU200" s="50"/>
      <c r="CGV200" s="50"/>
      <c r="CGW200" s="50"/>
      <c r="CGX200" s="50"/>
      <c r="CGY200" s="50"/>
      <c r="CGZ200" s="50"/>
      <c r="CHA200" s="50"/>
      <c r="CHB200" s="50"/>
      <c r="CHC200" s="50"/>
      <c r="CHD200" s="50"/>
      <c r="CHE200" s="50"/>
      <c r="CHF200" s="50"/>
      <c r="CHG200" s="50"/>
      <c r="CHH200" s="50"/>
      <c r="CHI200" s="50"/>
      <c r="CHJ200" s="50"/>
      <c r="CHK200" s="50"/>
      <c r="CHL200" s="50"/>
      <c r="CHM200" s="50"/>
      <c r="CHN200" s="50"/>
      <c r="CHO200" s="50"/>
      <c r="CHP200" s="50"/>
      <c r="CHQ200" s="50"/>
      <c r="CHR200" s="50"/>
      <c r="CHS200" s="50"/>
      <c r="CHT200" s="50"/>
      <c r="CHU200" s="50"/>
      <c r="CHV200" s="50"/>
      <c r="CHW200" s="50"/>
      <c r="CHX200" s="50"/>
      <c r="CHY200" s="50"/>
      <c r="CHZ200" s="50"/>
      <c r="CIA200" s="50"/>
      <c r="CIB200" s="50"/>
      <c r="CIC200" s="50"/>
      <c r="CID200" s="50"/>
      <c r="CIE200" s="50"/>
      <c r="CIF200" s="50"/>
      <c r="CIG200" s="50"/>
      <c r="CIH200" s="50"/>
      <c r="CII200" s="50"/>
      <c r="CIJ200" s="50"/>
      <c r="CIK200" s="50"/>
      <c r="CIL200" s="50"/>
      <c r="CIM200" s="50"/>
      <c r="CIN200" s="50"/>
      <c r="CIO200" s="50"/>
      <c r="CIP200" s="50"/>
      <c r="CIQ200" s="50"/>
      <c r="CIR200" s="50"/>
      <c r="CIS200" s="50"/>
      <c r="CIT200" s="50"/>
      <c r="CIU200" s="50"/>
      <c r="CIV200" s="50"/>
      <c r="CIW200" s="50"/>
      <c r="CIX200" s="50"/>
      <c r="CIY200" s="50"/>
      <c r="CIZ200" s="50"/>
      <c r="CJA200" s="50"/>
      <c r="CJB200" s="50"/>
      <c r="CJC200" s="50"/>
      <c r="CJD200" s="50"/>
      <c r="CJE200" s="50"/>
      <c r="CJF200" s="50"/>
      <c r="CJG200" s="50"/>
      <c r="CJH200" s="50"/>
      <c r="CJI200" s="50"/>
      <c r="CJJ200" s="50"/>
      <c r="CJK200" s="50"/>
      <c r="CJL200" s="50"/>
      <c r="CJM200" s="50"/>
      <c r="CJN200" s="50"/>
      <c r="CJO200" s="50"/>
      <c r="CJP200" s="50"/>
      <c r="CJQ200" s="50"/>
      <c r="CJR200" s="50"/>
      <c r="CJS200" s="50"/>
      <c r="CJT200" s="50"/>
      <c r="CJU200" s="50"/>
      <c r="CJV200" s="50"/>
      <c r="CJW200" s="50"/>
      <c r="CJX200" s="50"/>
      <c r="CJY200" s="50"/>
      <c r="CJZ200" s="50"/>
      <c r="CKA200" s="50"/>
      <c r="CKB200" s="50"/>
      <c r="CKC200" s="50"/>
      <c r="CKD200" s="50"/>
      <c r="CKE200" s="50"/>
      <c r="CKF200" s="50"/>
      <c r="CKG200" s="50"/>
      <c r="CKH200" s="50"/>
      <c r="CKI200" s="50"/>
      <c r="CKJ200" s="50"/>
      <c r="CKK200" s="50"/>
      <c r="CKL200" s="50"/>
      <c r="CKM200" s="50"/>
      <c r="CKN200" s="50"/>
      <c r="CKO200" s="50"/>
      <c r="CKP200" s="50"/>
      <c r="CKQ200" s="50"/>
      <c r="CKR200" s="50"/>
      <c r="CKS200" s="50"/>
      <c r="CKT200" s="50"/>
      <c r="CKU200" s="50"/>
      <c r="CKV200" s="50"/>
      <c r="CKW200" s="50"/>
      <c r="CKX200" s="50"/>
      <c r="CKY200" s="50"/>
      <c r="CKZ200" s="50"/>
      <c r="CLA200" s="50"/>
      <c r="CLB200" s="50"/>
      <c r="CLC200" s="50"/>
      <c r="CLD200" s="50"/>
      <c r="CLE200" s="50"/>
      <c r="CLF200" s="50"/>
      <c r="CLG200" s="50"/>
      <c r="CLH200" s="50"/>
      <c r="CLI200" s="50"/>
      <c r="CLJ200" s="50"/>
      <c r="CLK200" s="50"/>
      <c r="CLL200" s="50"/>
      <c r="CLM200" s="50"/>
      <c r="CLN200" s="50"/>
      <c r="CLO200" s="50"/>
      <c r="CLP200" s="50"/>
      <c r="CLQ200" s="50"/>
      <c r="CLR200" s="50"/>
      <c r="CLS200" s="50"/>
      <c r="CLT200" s="50"/>
      <c r="CLU200" s="50"/>
      <c r="CLV200" s="50"/>
      <c r="CLW200" s="50"/>
      <c r="CLX200" s="50"/>
      <c r="CLY200" s="50"/>
      <c r="CLZ200" s="50"/>
      <c r="CMA200" s="50"/>
      <c r="CMB200" s="50"/>
      <c r="CMC200" s="50"/>
      <c r="CMD200" s="50"/>
      <c r="CME200" s="50"/>
      <c r="CMF200" s="50"/>
      <c r="CMG200" s="50"/>
      <c r="CMH200" s="50"/>
      <c r="CMI200" s="50"/>
      <c r="CMJ200" s="50"/>
      <c r="CMK200" s="50"/>
      <c r="CML200" s="50"/>
      <c r="CMM200" s="50"/>
      <c r="CMN200" s="50"/>
      <c r="CMO200" s="50"/>
      <c r="CMP200" s="50"/>
      <c r="CMQ200" s="50"/>
      <c r="CMR200" s="50"/>
      <c r="CMS200" s="50"/>
      <c r="CMT200" s="50"/>
      <c r="CMU200" s="50"/>
      <c r="CMV200" s="50"/>
      <c r="CMW200" s="50"/>
      <c r="CMX200" s="50"/>
      <c r="CMY200" s="50"/>
      <c r="CMZ200" s="50"/>
      <c r="CNA200" s="50"/>
      <c r="CNB200" s="50"/>
      <c r="CNC200" s="50"/>
      <c r="CND200" s="50"/>
      <c r="CNE200" s="50"/>
      <c r="CNF200" s="50"/>
      <c r="CNG200" s="50"/>
      <c r="CNH200" s="50"/>
      <c r="CNI200" s="50"/>
      <c r="CNJ200" s="50"/>
      <c r="CNK200" s="50"/>
      <c r="CNL200" s="50"/>
      <c r="CNM200" s="50"/>
      <c r="CNN200" s="50"/>
      <c r="CNO200" s="50"/>
      <c r="CNP200" s="50"/>
      <c r="CNQ200" s="50"/>
      <c r="CNR200" s="50"/>
      <c r="CNS200" s="50"/>
      <c r="CNT200" s="50"/>
      <c r="CNU200" s="50"/>
      <c r="CNV200" s="50"/>
      <c r="CNW200" s="50"/>
      <c r="CNX200" s="50"/>
      <c r="CNY200" s="50"/>
      <c r="CNZ200" s="50"/>
      <c r="COA200" s="50"/>
      <c r="COB200" s="50"/>
      <c r="COC200" s="50"/>
      <c r="COD200" s="50"/>
      <c r="COE200" s="50"/>
      <c r="COF200" s="50"/>
      <c r="COG200" s="50"/>
      <c r="COH200" s="50"/>
      <c r="COI200" s="50"/>
      <c r="COJ200" s="50"/>
      <c r="COK200" s="50"/>
      <c r="COL200" s="50"/>
      <c r="COM200" s="50"/>
      <c r="CON200" s="50"/>
      <c r="COO200" s="50"/>
      <c r="COP200" s="50"/>
      <c r="COQ200" s="50"/>
      <c r="COR200" s="50"/>
      <c r="COS200" s="50"/>
      <c r="COT200" s="50"/>
      <c r="COU200" s="50"/>
      <c r="COV200" s="50"/>
      <c r="COW200" s="50"/>
      <c r="COX200" s="50"/>
      <c r="COY200" s="50"/>
      <c r="COZ200" s="50"/>
      <c r="CPA200" s="50"/>
      <c r="CPB200" s="50"/>
      <c r="CPC200" s="50"/>
      <c r="CPD200" s="50"/>
      <c r="CPE200" s="50"/>
      <c r="CPF200" s="50"/>
      <c r="CPG200" s="50"/>
      <c r="CPH200" s="50"/>
      <c r="CPI200" s="50"/>
      <c r="CPJ200" s="50"/>
      <c r="CPK200" s="50"/>
      <c r="CPL200" s="50"/>
      <c r="CPM200" s="50"/>
      <c r="CPN200" s="50"/>
      <c r="CPO200" s="50"/>
      <c r="CPP200" s="50"/>
      <c r="CPQ200" s="50"/>
      <c r="CPR200" s="50"/>
      <c r="CPS200" s="50"/>
      <c r="CPT200" s="50"/>
      <c r="CPU200" s="50"/>
      <c r="CPV200" s="50"/>
      <c r="CPW200" s="50"/>
      <c r="CPX200" s="50"/>
      <c r="CPY200" s="50"/>
      <c r="CPZ200" s="50"/>
      <c r="CQA200" s="50"/>
      <c r="CQB200" s="50"/>
      <c r="CQC200" s="50"/>
      <c r="CQD200" s="50"/>
      <c r="CQE200" s="50"/>
      <c r="CQF200" s="50"/>
      <c r="CQG200" s="50"/>
      <c r="CQH200" s="50"/>
      <c r="CQI200" s="50"/>
      <c r="CQJ200" s="50"/>
      <c r="CQK200" s="50"/>
      <c r="CQL200" s="50"/>
      <c r="CQM200" s="50"/>
      <c r="CQN200" s="50"/>
      <c r="CQO200" s="50"/>
      <c r="CQP200" s="50"/>
      <c r="CQQ200" s="50"/>
      <c r="CQR200" s="50"/>
      <c r="CQS200" s="50"/>
      <c r="CQT200" s="50"/>
      <c r="CQU200" s="50"/>
      <c r="CQV200" s="50"/>
      <c r="CQW200" s="50"/>
      <c r="CQX200" s="50"/>
      <c r="CQY200" s="50"/>
      <c r="CQZ200" s="50"/>
      <c r="CRA200" s="50"/>
      <c r="CRB200" s="50"/>
      <c r="CRC200" s="50"/>
      <c r="CRD200" s="50"/>
      <c r="CRE200" s="50"/>
      <c r="CRF200" s="50"/>
      <c r="CRG200" s="50"/>
      <c r="CRH200" s="50"/>
      <c r="CRI200" s="50"/>
      <c r="CRJ200" s="50"/>
      <c r="CRK200" s="50"/>
      <c r="CRL200" s="50"/>
      <c r="CRM200" s="50"/>
      <c r="CRN200" s="50"/>
      <c r="CRO200" s="50"/>
      <c r="CRP200" s="50"/>
      <c r="CRQ200" s="50"/>
      <c r="CRR200" s="50"/>
      <c r="CRS200" s="50"/>
      <c r="CRT200" s="50"/>
      <c r="CRU200" s="50"/>
      <c r="CRV200" s="50"/>
      <c r="CRW200" s="50"/>
      <c r="CRX200" s="50"/>
      <c r="CRY200" s="50"/>
      <c r="CRZ200" s="50"/>
      <c r="CSA200" s="50"/>
      <c r="CSB200" s="50"/>
      <c r="CSC200" s="50"/>
      <c r="CSD200" s="50"/>
      <c r="CSE200" s="50"/>
      <c r="CSF200" s="50"/>
      <c r="CSG200" s="50"/>
      <c r="CSH200" s="50"/>
      <c r="CSI200" s="50"/>
      <c r="CSJ200" s="50"/>
      <c r="CSK200" s="50"/>
      <c r="CSL200" s="50"/>
      <c r="CSM200" s="50"/>
      <c r="CSN200" s="50"/>
      <c r="CSO200" s="50"/>
      <c r="CSP200" s="50"/>
      <c r="CSQ200" s="50"/>
      <c r="CSR200" s="50"/>
      <c r="CSS200" s="50"/>
      <c r="CST200" s="50"/>
      <c r="CSU200" s="50"/>
      <c r="CSV200" s="50"/>
      <c r="CSW200" s="50"/>
      <c r="CSX200" s="50"/>
      <c r="CSY200" s="50"/>
      <c r="CSZ200" s="50"/>
      <c r="CTA200" s="50"/>
      <c r="CTB200" s="50"/>
      <c r="CTC200" s="50"/>
      <c r="CTD200" s="50"/>
      <c r="CTE200" s="50"/>
      <c r="CTF200" s="50"/>
      <c r="CTG200" s="50"/>
      <c r="CTH200" s="50"/>
      <c r="CTI200" s="50"/>
      <c r="CTJ200" s="50"/>
      <c r="CTK200" s="50"/>
      <c r="CTL200" s="50"/>
      <c r="CTM200" s="50"/>
      <c r="CTN200" s="50"/>
      <c r="CTO200" s="50"/>
      <c r="CTP200" s="50"/>
      <c r="CTQ200" s="50"/>
      <c r="CTR200" s="50"/>
      <c r="CTS200" s="50"/>
      <c r="CTT200" s="50"/>
      <c r="CTU200" s="50"/>
      <c r="CTV200" s="50"/>
      <c r="CTW200" s="50"/>
      <c r="CTX200" s="50"/>
      <c r="CTY200" s="50"/>
      <c r="CTZ200" s="50"/>
      <c r="CUA200" s="50"/>
      <c r="CUB200" s="50"/>
      <c r="CUC200" s="50"/>
      <c r="CUD200" s="50"/>
      <c r="CUE200" s="50"/>
      <c r="CUF200" s="50"/>
      <c r="CUG200" s="50"/>
      <c r="CUH200" s="50"/>
      <c r="CUI200" s="50"/>
      <c r="CUJ200" s="50"/>
      <c r="CUK200" s="50"/>
      <c r="CUL200" s="50"/>
      <c r="CUM200" s="50"/>
      <c r="CUN200" s="50"/>
      <c r="CUO200" s="50"/>
      <c r="CUP200" s="50"/>
      <c r="CUQ200" s="50"/>
      <c r="CUR200" s="50"/>
      <c r="CUS200" s="50"/>
      <c r="CUT200" s="50"/>
      <c r="CUU200" s="50"/>
      <c r="CUV200" s="50"/>
      <c r="CUW200" s="50"/>
      <c r="CUX200" s="50"/>
      <c r="CUY200" s="50"/>
      <c r="CUZ200" s="50"/>
      <c r="CVA200" s="50"/>
      <c r="CVB200" s="50"/>
      <c r="CVC200" s="50"/>
      <c r="CVD200" s="50"/>
      <c r="CVE200" s="50"/>
      <c r="CVF200" s="50"/>
      <c r="CVG200" s="50"/>
      <c r="CVH200" s="50"/>
      <c r="CVI200" s="50"/>
      <c r="CVJ200" s="50"/>
      <c r="CVK200" s="50"/>
      <c r="CVL200" s="50"/>
      <c r="CVM200" s="50"/>
      <c r="CVN200" s="50"/>
      <c r="CVO200" s="50"/>
      <c r="CVP200" s="50"/>
      <c r="CVQ200" s="50"/>
      <c r="CVR200" s="50"/>
      <c r="CVS200" s="50"/>
      <c r="CVT200" s="50"/>
      <c r="CVU200" s="50"/>
      <c r="CVV200" s="50"/>
      <c r="CVW200" s="50"/>
      <c r="CVX200" s="50"/>
      <c r="CVY200" s="50"/>
      <c r="CVZ200" s="50"/>
      <c r="CWA200" s="50"/>
      <c r="CWB200" s="50"/>
      <c r="CWC200" s="50"/>
      <c r="CWD200" s="50"/>
      <c r="CWE200" s="50"/>
      <c r="CWF200" s="50"/>
      <c r="CWG200" s="50"/>
      <c r="CWH200" s="50"/>
      <c r="CWI200" s="50"/>
      <c r="CWJ200" s="50"/>
      <c r="CWK200" s="50"/>
      <c r="CWL200" s="50"/>
      <c r="CWM200" s="50"/>
      <c r="CWN200" s="50"/>
      <c r="CWO200" s="50"/>
      <c r="CWP200" s="50"/>
      <c r="CWQ200" s="50"/>
      <c r="CWR200" s="50"/>
      <c r="CWS200" s="50"/>
      <c r="CWT200" s="50"/>
      <c r="CWU200" s="50"/>
      <c r="CWV200" s="50"/>
      <c r="CWW200" s="50"/>
      <c r="CWX200" s="50"/>
      <c r="CWY200" s="50"/>
      <c r="CWZ200" s="50"/>
      <c r="CXA200" s="50"/>
      <c r="CXB200" s="50"/>
      <c r="CXC200" s="50"/>
      <c r="CXD200" s="50"/>
      <c r="CXE200" s="50"/>
      <c r="CXF200" s="50"/>
      <c r="CXG200" s="50"/>
      <c r="CXH200" s="50"/>
      <c r="CXI200" s="50"/>
      <c r="CXJ200" s="50"/>
      <c r="CXK200" s="50"/>
      <c r="CXL200" s="50"/>
      <c r="CXM200" s="50"/>
      <c r="CXN200" s="50"/>
      <c r="CXO200" s="50"/>
      <c r="CXP200" s="50"/>
      <c r="CXQ200" s="50"/>
      <c r="CXR200" s="50"/>
      <c r="CXS200" s="50"/>
      <c r="CXT200" s="50"/>
      <c r="CXU200" s="50"/>
      <c r="CXV200" s="50"/>
      <c r="CXW200" s="50"/>
      <c r="CXX200" s="50"/>
      <c r="CXY200" s="50"/>
      <c r="CXZ200" s="50"/>
      <c r="CYA200" s="50"/>
      <c r="CYB200" s="50"/>
      <c r="CYC200" s="50"/>
      <c r="CYD200" s="50"/>
      <c r="CYE200" s="50"/>
      <c r="CYF200" s="50"/>
      <c r="CYG200" s="50"/>
      <c r="CYH200" s="50"/>
      <c r="CYI200" s="50"/>
      <c r="CYJ200" s="50"/>
      <c r="CYK200" s="50"/>
      <c r="CYL200" s="50"/>
      <c r="CYM200" s="50"/>
      <c r="CYN200" s="50"/>
      <c r="CYO200" s="50"/>
      <c r="CYP200" s="50"/>
      <c r="CYQ200" s="50"/>
      <c r="CYR200" s="50"/>
      <c r="CYS200" s="50"/>
      <c r="CYT200" s="50"/>
      <c r="CYU200" s="50"/>
      <c r="CYV200" s="50"/>
      <c r="CYW200" s="50"/>
      <c r="CYX200" s="50"/>
      <c r="CYY200" s="50"/>
      <c r="CYZ200" s="50"/>
      <c r="CZA200" s="50"/>
      <c r="CZB200" s="50"/>
      <c r="CZC200" s="50"/>
      <c r="CZD200" s="50"/>
      <c r="CZE200" s="50"/>
      <c r="CZF200" s="50"/>
      <c r="CZG200" s="50"/>
      <c r="CZH200" s="50"/>
      <c r="CZI200" s="50"/>
      <c r="CZJ200" s="50"/>
      <c r="CZK200" s="50"/>
      <c r="CZL200" s="50"/>
      <c r="CZM200" s="50"/>
      <c r="CZN200" s="50"/>
      <c r="CZO200" s="50"/>
      <c r="CZP200" s="50"/>
      <c r="CZQ200" s="50"/>
      <c r="CZR200" s="50"/>
      <c r="CZS200" s="50"/>
      <c r="CZT200" s="50"/>
      <c r="CZU200" s="50"/>
      <c r="CZV200" s="50"/>
      <c r="CZW200" s="50"/>
      <c r="CZX200" s="50"/>
      <c r="CZY200" s="50"/>
      <c r="CZZ200" s="50"/>
      <c r="DAA200" s="50"/>
      <c r="DAB200" s="50"/>
      <c r="DAC200" s="50"/>
      <c r="DAD200" s="50"/>
      <c r="DAE200" s="50"/>
      <c r="DAF200" s="50"/>
      <c r="DAG200" s="50"/>
      <c r="DAH200" s="50"/>
      <c r="DAI200" s="50"/>
      <c r="DAJ200" s="50"/>
      <c r="DAK200" s="50"/>
      <c r="DAL200" s="50"/>
      <c r="DAM200" s="50"/>
      <c r="DAN200" s="50"/>
      <c r="DAO200" s="50"/>
      <c r="DAP200" s="50"/>
      <c r="DAQ200" s="50"/>
      <c r="DAR200" s="50"/>
      <c r="DAS200" s="50"/>
      <c r="DAT200" s="50"/>
      <c r="DAU200" s="50"/>
      <c r="DAV200" s="50"/>
      <c r="DAW200" s="50"/>
      <c r="DAX200" s="50"/>
      <c r="DAY200" s="50"/>
      <c r="DAZ200" s="50"/>
      <c r="DBA200" s="50"/>
      <c r="DBB200" s="50"/>
      <c r="DBC200" s="50"/>
      <c r="DBD200" s="50"/>
      <c r="DBE200" s="50"/>
      <c r="DBF200" s="50"/>
      <c r="DBG200" s="50"/>
      <c r="DBH200" s="50"/>
      <c r="DBI200" s="50"/>
      <c r="DBJ200" s="50"/>
      <c r="DBK200" s="50"/>
      <c r="DBL200" s="50"/>
      <c r="DBM200" s="50"/>
      <c r="DBN200" s="50"/>
      <c r="DBO200" s="50"/>
      <c r="DBP200" s="50"/>
      <c r="DBQ200" s="50"/>
      <c r="DBR200" s="50"/>
      <c r="DBS200" s="50"/>
      <c r="DBT200" s="50"/>
      <c r="DBU200" s="50"/>
      <c r="DBV200" s="50"/>
      <c r="DBW200" s="50"/>
      <c r="DBX200" s="50"/>
      <c r="DBY200" s="50"/>
      <c r="DBZ200" s="50"/>
      <c r="DCA200" s="50"/>
      <c r="DCB200" s="50"/>
      <c r="DCC200" s="50"/>
      <c r="DCD200" s="50"/>
      <c r="DCE200" s="50"/>
      <c r="DCF200" s="50"/>
      <c r="DCG200" s="50"/>
      <c r="DCH200" s="50"/>
      <c r="DCI200" s="50"/>
      <c r="DCJ200" s="50"/>
      <c r="DCK200" s="50"/>
      <c r="DCL200" s="50"/>
      <c r="DCM200" s="50"/>
      <c r="DCN200" s="50"/>
      <c r="DCO200" s="50"/>
      <c r="DCP200" s="50"/>
      <c r="DCQ200" s="50"/>
      <c r="DCR200" s="50"/>
      <c r="DCS200" s="50"/>
      <c r="DCT200" s="50"/>
      <c r="DCU200" s="50"/>
      <c r="DCV200" s="50"/>
      <c r="DCW200" s="50"/>
      <c r="DCX200" s="50"/>
      <c r="DCY200" s="50"/>
      <c r="DCZ200" s="50"/>
      <c r="DDA200" s="50"/>
      <c r="DDB200" s="50"/>
      <c r="DDC200" s="50"/>
      <c r="DDD200" s="50"/>
      <c r="DDE200" s="50"/>
      <c r="DDF200" s="50"/>
      <c r="DDG200" s="50"/>
      <c r="DDH200" s="50"/>
      <c r="DDI200" s="50"/>
      <c r="DDJ200" s="50"/>
      <c r="DDK200" s="50"/>
      <c r="DDL200" s="50"/>
      <c r="DDM200" s="50"/>
      <c r="DDN200" s="50"/>
      <c r="DDO200" s="50"/>
      <c r="DDP200" s="50"/>
      <c r="DDQ200" s="50"/>
      <c r="DDR200" s="50"/>
      <c r="DDS200" s="50"/>
      <c r="DDT200" s="50"/>
      <c r="DDU200" s="50"/>
      <c r="DDV200" s="50"/>
      <c r="DDW200" s="50"/>
      <c r="DDX200" s="50"/>
      <c r="DDY200" s="50"/>
      <c r="DDZ200" s="50"/>
      <c r="DEA200" s="50"/>
      <c r="DEB200" s="50"/>
      <c r="DEC200" s="50"/>
      <c r="DED200" s="50"/>
      <c r="DEE200" s="50"/>
      <c r="DEF200" s="50"/>
      <c r="DEG200" s="50"/>
      <c r="DEH200" s="50"/>
      <c r="DEI200" s="50"/>
      <c r="DEJ200" s="50"/>
      <c r="DEK200" s="50"/>
      <c r="DEL200" s="50"/>
      <c r="DEM200" s="50"/>
      <c r="DEN200" s="50"/>
      <c r="DEO200" s="50"/>
      <c r="DEP200" s="50"/>
      <c r="DEQ200" s="50"/>
      <c r="DER200" s="50"/>
      <c r="DES200" s="50"/>
      <c r="DET200" s="50"/>
      <c r="DEU200" s="50"/>
      <c r="DEV200" s="50"/>
      <c r="DEW200" s="50"/>
      <c r="DEX200" s="50"/>
      <c r="DEY200" s="50"/>
      <c r="DEZ200" s="50"/>
      <c r="DFA200" s="50"/>
      <c r="DFB200" s="50"/>
      <c r="DFC200" s="50"/>
      <c r="DFD200" s="50"/>
      <c r="DFE200" s="50"/>
      <c r="DFF200" s="50"/>
      <c r="DFG200" s="50"/>
      <c r="DFH200" s="50"/>
      <c r="DFI200" s="50"/>
      <c r="DFJ200" s="50"/>
      <c r="DFK200" s="50"/>
      <c r="DFL200" s="50"/>
      <c r="DFM200" s="50"/>
      <c r="DFN200" s="50"/>
      <c r="DFO200" s="50"/>
      <c r="DFP200" s="50"/>
      <c r="DFQ200" s="50"/>
      <c r="DFR200" s="50"/>
      <c r="DFS200" s="50"/>
      <c r="DFT200" s="50"/>
      <c r="DFU200" s="50"/>
      <c r="DFV200" s="50"/>
      <c r="DFW200" s="50"/>
      <c r="DFX200" s="50"/>
      <c r="DFY200" s="50"/>
      <c r="DFZ200" s="50"/>
      <c r="DGA200" s="50"/>
      <c r="DGB200" s="50"/>
      <c r="DGC200" s="50"/>
      <c r="DGD200" s="50"/>
      <c r="DGE200" s="50"/>
      <c r="DGF200" s="50"/>
      <c r="DGG200" s="50"/>
      <c r="DGH200" s="50"/>
      <c r="DGI200" s="50"/>
      <c r="DGJ200" s="50"/>
      <c r="DGK200" s="50"/>
      <c r="DGL200" s="50"/>
      <c r="DGM200" s="50"/>
      <c r="DGN200" s="50"/>
      <c r="DGO200" s="50"/>
      <c r="DGP200" s="50"/>
      <c r="DGQ200" s="50"/>
      <c r="DGR200" s="50"/>
      <c r="DGS200" s="50"/>
      <c r="DGT200" s="50"/>
      <c r="DGU200" s="50"/>
      <c r="DGV200" s="50"/>
      <c r="DGW200" s="50"/>
      <c r="DGX200" s="50"/>
      <c r="DGY200" s="50"/>
      <c r="DGZ200" s="50"/>
      <c r="DHA200" s="50"/>
      <c r="DHB200" s="50"/>
      <c r="DHC200" s="50"/>
      <c r="DHD200" s="50"/>
      <c r="DHE200" s="50"/>
      <c r="DHF200" s="50"/>
      <c r="DHG200" s="50"/>
      <c r="DHH200" s="50"/>
      <c r="DHI200" s="50"/>
      <c r="DHJ200" s="50"/>
      <c r="DHK200" s="50"/>
      <c r="DHL200" s="50"/>
      <c r="DHM200" s="50"/>
      <c r="DHN200" s="50"/>
      <c r="DHO200" s="50"/>
      <c r="DHP200" s="50"/>
      <c r="DHQ200" s="50"/>
      <c r="DHR200" s="50"/>
      <c r="DHS200" s="50"/>
      <c r="DHT200" s="50"/>
      <c r="DHU200" s="50"/>
      <c r="DHV200" s="50"/>
      <c r="DHW200" s="50"/>
      <c r="DHX200" s="50"/>
      <c r="DHY200" s="50"/>
      <c r="DHZ200" s="50"/>
      <c r="DIA200" s="50"/>
      <c r="DIB200" s="50"/>
      <c r="DIC200" s="50"/>
      <c r="DID200" s="50"/>
      <c r="DIE200" s="50"/>
      <c r="DIF200" s="50"/>
      <c r="DIG200" s="50"/>
      <c r="DIH200" s="50"/>
      <c r="DII200" s="50"/>
      <c r="DIJ200" s="50"/>
      <c r="DIK200" s="50"/>
      <c r="DIL200" s="50"/>
      <c r="DIM200" s="50"/>
      <c r="DIN200" s="50"/>
      <c r="DIO200" s="50"/>
      <c r="DIP200" s="50"/>
      <c r="DIQ200" s="50"/>
      <c r="DIR200" s="50"/>
      <c r="DIS200" s="50"/>
      <c r="DIT200" s="50"/>
      <c r="DIU200" s="50"/>
      <c r="DIV200" s="50"/>
      <c r="DIW200" s="50"/>
      <c r="DIX200" s="50"/>
      <c r="DIY200" s="50"/>
      <c r="DIZ200" s="50"/>
      <c r="DJA200" s="50"/>
      <c r="DJB200" s="50"/>
      <c r="DJC200" s="50"/>
      <c r="DJD200" s="50"/>
      <c r="DJE200" s="50"/>
      <c r="DJF200" s="50"/>
      <c r="DJG200" s="50"/>
      <c r="DJH200" s="50"/>
      <c r="DJI200" s="50"/>
      <c r="DJJ200" s="50"/>
      <c r="DJK200" s="50"/>
      <c r="DJL200" s="50"/>
      <c r="DJM200" s="50"/>
      <c r="DJN200" s="50"/>
      <c r="DJO200" s="50"/>
      <c r="DJP200" s="50"/>
      <c r="DJQ200" s="50"/>
      <c r="DJR200" s="50"/>
      <c r="DJS200" s="50"/>
      <c r="DJT200" s="50"/>
      <c r="DJU200" s="50"/>
      <c r="DJV200" s="50"/>
      <c r="DJW200" s="50"/>
      <c r="DJX200" s="50"/>
      <c r="DJY200" s="50"/>
      <c r="DJZ200" s="50"/>
      <c r="DKA200" s="50"/>
      <c r="DKB200" s="50"/>
      <c r="DKC200" s="50"/>
      <c r="DKD200" s="50"/>
      <c r="DKE200" s="50"/>
      <c r="DKF200" s="50"/>
      <c r="DKG200" s="50"/>
      <c r="DKH200" s="50"/>
      <c r="DKI200" s="50"/>
      <c r="DKJ200" s="50"/>
      <c r="DKK200" s="50"/>
      <c r="DKL200" s="50"/>
      <c r="DKM200" s="50"/>
      <c r="DKN200" s="50"/>
      <c r="DKO200" s="50"/>
      <c r="DKP200" s="50"/>
      <c r="DKQ200" s="50"/>
      <c r="DKR200" s="50"/>
      <c r="DKS200" s="50"/>
      <c r="DKT200" s="50"/>
      <c r="DKU200" s="50"/>
      <c r="DKV200" s="50"/>
      <c r="DKW200" s="50"/>
      <c r="DKX200" s="50"/>
      <c r="DKY200" s="50"/>
      <c r="DKZ200" s="50"/>
      <c r="DLA200" s="50"/>
      <c r="DLB200" s="50"/>
      <c r="DLC200" s="50"/>
      <c r="DLD200" s="50"/>
      <c r="DLE200" s="50"/>
      <c r="DLF200" s="50"/>
      <c r="DLG200" s="50"/>
      <c r="DLH200" s="50"/>
      <c r="DLI200" s="50"/>
      <c r="DLJ200" s="50"/>
      <c r="DLK200" s="50"/>
      <c r="DLL200" s="50"/>
      <c r="DLM200" s="50"/>
      <c r="DLN200" s="50"/>
      <c r="DLO200" s="50"/>
      <c r="DLP200" s="50"/>
      <c r="DLQ200" s="50"/>
      <c r="DLR200" s="50"/>
      <c r="DLS200" s="50"/>
      <c r="DLT200" s="50"/>
      <c r="DLU200" s="50"/>
      <c r="DLV200" s="50"/>
      <c r="DLW200" s="50"/>
      <c r="DLX200" s="50"/>
      <c r="DLY200" s="50"/>
      <c r="DLZ200" s="50"/>
      <c r="DMA200" s="50"/>
      <c r="DMB200" s="50"/>
      <c r="DMC200" s="50"/>
      <c r="DMD200" s="50"/>
      <c r="DME200" s="50"/>
      <c r="DMF200" s="50"/>
      <c r="DMG200" s="50"/>
      <c r="DMH200" s="50"/>
      <c r="DMI200" s="50"/>
      <c r="DMJ200" s="50"/>
      <c r="DMK200" s="50"/>
      <c r="DML200" s="50"/>
      <c r="DMM200" s="50"/>
      <c r="DMN200" s="50"/>
      <c r="DMO200" s="50"/>
      <c r="DMP200" s="50"/>
      <c r="DMQ200" s="50"/>
      <c r="DMR200" s="50"/>
      <c r="DMS200" s="50"/>
      <c r="DMT200" s="50"/>
      <c r="DMU200" s="50"/>
      <c r="DMV200" s="50"/>
      <c r="DMW200" s="50"/>
      <c r="DMX200" s="50"/>
      <c r="DMY200" s="50"/>
      <c r="DMZ200" s="50"/>
      <c r="DNA200" s="50"/>
      <c r="DNB200" s="50"/>
      <c r="DNC200" s="50"/>
      <c r="DND200" s="50"/>
      <c r="DNE200" s="50"/>
      <c r="DNF200" s="50"/>
      <c r="DNG200" s="50"/>
      <c r="DNH200" s="50"/>
      <c r="DNI200" s="50"/>
      <c r="DNJ200" s="50"/>
      <c r="DNK200" s="50"/>
      <c r="DNL200" s="50"/>
      <c r="DNM200" s="50"/>
      <c r="DNN200" s="50"/>
      <c r="DNO200" s="50"/>
      <c r="DNP200" s="50"/>
      <c r="DNQ200" s="50"/>
      <c r="DNR200" s="50"/>
      <c r="DNS200" s="50"/>
      <c r="DNT200" s="50"/>
      <c r="DNU200" s="50"/>
      <c r="DNV200" s="50"/>
      <c r="DNW200" s="50"/>
      <c r="DNX200" s="50"/>
      <c r="DNY200" s="50"/>
      <c r="DNZ200" s="50"/>
      <c r="DOA200" s="50"/>
      <c r="DOB200" s="50"/>
      <c r="DOC200" s="50"/>
      <c r="DOD200" s="50"/>
      <c r="DOE200" s="50"/>
      <c r="DOF200" s="50"/>
      <c r="DOG200" s="50"/>
      <c r="DOH200" s="50"/>
      <c r="DOI200" s="50"/>
      <c r="DOJ200" s="50"/>
      <c r="DOK200" s="50"/>
      <c r="DOL200" s="50"/>
      <c r="DOM200" s="50"/>
      <c r="DON200" s="50"/>
      <c r="DOO200" s="50"/>
      <c r="DOP200" s="50"/>
      <c r="DOQ200" s="50"/>
      <c r="DOR200" s="50"/>
      <c r="DOS200" s="50"/>
      <c r="DOT200" s="50"/>
      <c r="DOU200" s="50"/>
      <c r="DOV200" s="50"/>
      <c r="DOW200" s="50"/>
      <c r="DOX200" s="50"/>
      <c r="DOY200" s="50"/>
      <c r="DOZ200" s="50"/>
      <c r="DPA200" s="50"/>
      <c r="DPB200" s="50"/>
      <c r="DPC200" s="50"/>
      <c r="DPD200" s="50"/>
      <c r="DPE200" s="50"/>
      <c r="DPF200" s="50"/>
      <c r="DPG200" s="50"/>
      <c r="DPH200" s="50"/>
      <c r="DPI200" s="50"/>
      <c r="DPJ200" s="50"/>
      <c r="DPK200" s="50"/>
      <c r="DPL200" s="50"/>
      <c r="DPM200" s="50"/>
      <c r="DPN200" s="50"/>
      <c r="DPO200" s="50"/>
      <c r="DPP200" s="50"/>
      <c r="DPQ200" s="50"/>
      <c r="DPR200" s="50"/>
      <c r="DPS200" s="50"/>
      <c r="DPT200" s="50"/>
      <c r="DPU200" s="50"/>
      <c r="DPV200" s="50"/>
      <c r="DPW200" s="50"/>
      <c r="DPX200" s="50"/>
      <c r="DPY200" s="50"/>
      <c r="DPZ200" s="50"/>
      <c r="DQA200" s="50"/>
      <c r="DQB200" s="50"/>
      <c r="DQC200" s="50"/>
      <c r="DQD200" s="50"/>
      <c r="DQE200" s="50"/>
      <c r="DQF200" s="50"/>
      <c r="DQG200" s="50"/>
      <c r="DQH200" s="50"/>
      <c r="DQI200" s="50"/>
      <c r="DQJ200" s="50"/>
      <c r="DQK200" s="50"/>
      <c r="DQL200" s="50"/>
      <c r="DQM200" s="50"/>
      <c r="DQN200" s="50"/>
      <c r="DQO200" s="50"/>
      <c r="DQP200" s="50"/>
      <c r="DQQ200" s="50"/>
      <c r="DQR200" s="50"/>
      <c r="DQS200" s="50"/>
      <c r="DQT200" s="50"/>
      <c r="DQU200" s="50"/>
      <c r="DQV200" s="50"/>
      <c r="DQW200" s="50"/>
      <c r="DQX200" s="50"/>
      <c r="DQY200" s="50"/>
      <c r="DQZ200" s="50"/>
      <c r="DRA200" s="50"/>
      <c r="DRB200" s="50"/>
      <c r="DRC200" s="50"/>
      <c r="DRD200" s="50"/>
      <c r="DRE200" s="50"/>
      <c r="DRF200" s="50"/>
      <c r="DRG200" s="50"/>
      <c r="DRH200" s="50"/>
      <c r="DRI200" s="50"/>
      <c r="DRJ200" s="50"/>
      <c r="DRK200" s="50"/>
      <c r="DRL200" s="50"/>
      <c r="DRM200" s="50"/>
      <c r="DRN200" s="50"/>
      <c r="DRO200" s="50"/>
      <c r="DRP200" s="50"/>
      <c r="DRQ200" s="50"/>
      <c r="DRR200" s="50"/>
      <c r="DRS200" s="50"/>
      <c r="DRT200" s="50"/>
      <c r="DRU200" s="50"/>
      <c r="DRV200" s="50"/>
      <c r="DRW200" s="50"/>
      <c r="DRX200" s="50"/>
      <c r="DRY200" s="50"/>
      <c r="DRZ200" s="50"/>
      <c r="DSA200" s="50"/>
      <c r="DSB200" s="50"/>
      <c r="DSC200" s="50"/>
      <c r="DSD200" s="50"/>
      <c r="DSE200" s="50"/>
      <c r="DSF200" s="50"/>
      <c r="DSG200" s="50"/>
      <c r="DSH200" s="50"/>
      <c r="DSI200" s="50"/>
      <c r="DSJ200" s="50"/>
      <c r="DSK200" s="50"/>
      <c r="DSL200" s="50"/>
      <c r="DSM200" s="50"/>
      <c r="DSN200" s="50"/>
      <c r="DSO200" s="50"/>
      <c r="DSP200" s="50"/>
      <c r="DSQ200" s="50"/>
      <c r="DSR200" s="50"/>
      <c r="DSS200" s="50"/>
      <c r="DST200" s="50"/>
      <c r="DSU200" s="50"/>
      <c r="DSV200" s="50"/>
      <c r="DSW200" s="50"/>
      <c r="DSX200" s="50"/>
      <c r="DSY200" s="50"/>
      <c r="DSZ200" s="50"/>
      <c r="DTA200" s="50"/>
      <c r="DTB200" s="50"/>
      <c r="DTC200" s="50"/>
      <c r="DTD200" s="50"/>
      <c r="DTE200" s="50"/>
      <c r="DTF200" s="50"/>
      <c r="DTG200" s="50"/>
      <c r="DTH200" s="50"/>
      <c r="DTI200" s="50"/>
      <c r="DTJ200" s="50"/>
      <c r="DTK200" s="50"/>
      <c r="DTL200" s="50"/>
      <c r="DTM200" s="50"/>
      <c r="DTN200" s="50"/>
      <c r="DTO200" s="50"/>
      <c r="DTP200" s="50"/>
      <c r="DTQ200" s="50"/>
      <c r="DTR200" s="50"/>
      <c r="DTS200" s="50"/>
      <c r="DTT200" s="50"/>
      <c r="DTU200" s="50"/>
      <c r="DTV200" s="50"/>
      <c r="DTW200" s="50"/>
      <c r="DTX200" s="50"/>
      <c r="DTY200" s="50"/>
      <c r="DTZ200" s="50"/>
      <c r="DUA200" s="50"/>
      <c r="DUB200" s="50"/>
      <c r="DUC200" s="50"/>
      <c r="DUD200" s="50"/>
      <c r="DUE200" s="50"/>
      <c r="DUF200" s="50"/>
      <c r="DUG200" s="50"/>
      <c r="DUH200" s="50"/>
      <c r="DUI200" s="50"/>
      <c r="DUJ200" s="50"/>
      <c r="DUK200" s="50"/>
      <c r="DUL200" s="50"/>
      <c r="DUM200" s="50"/>
      <c r="DUN200" s="50"/>
      <c r="DUO200" s="50"/>
      <c r="DUP200" s="50"/>
      <c r="DUQ200" s="50"/>
      <c r="DUR200" s="50"/>
      <c r="DUS200" s="50"/>
      <c r="DUT200" s="50"/>
      <c r="DUU200" s="50"/>
      <c r="DUV200" s="50"/>
      <c r="DUW200" s="50"/>
      <c r="DUX200" s="50"/>
      <c r="DUY200" s="50"/>
      <c r="DUZ200" s="50"/>
      <c r="DVA200" s="50"/>
      <c r="DVB200" s="50"/>
      <c r="DVC200" s="50"/>
      <c r="DVD200" s="50"/>
      <c r="DVE200" s="50"/>
      <c r="DVF200" s="50"/>
      <c r="DVG200" s="50"/>
      <c r="DVH200" s="50"/>
      <c r="DVI200" s="50"/>
      <c r="DVJ200" s="50"/>
      <c r="DVK200" s="50"/>
      <c r="DVL200" s="50"/>
      <c r="DVM200" s="50"/>
      <c r="DVN200" s="50"/>
      <c r="DVO200" s="50"/>
      <c r="DVP200" s="50"/>
      <c r="DVQ200" s="50"/>
      <c r="DVR200" s="50"/>
      <c r="DVS200" s="50"/>
      <c r="DVT200" s="50"/>
      <c r="DVU200" s="50"/>
      <c r="DVV200" s="50"/>
      <c r="DVW200" s="50"/>
      <c r="DVX200" s="50"/>
      <c r="DVY200" s="50"/>
      <c r="DVZ200" s="50"/>
      <c r="DWA200" s="50"/>
      <c r="DWB200" s="50"/>
      <c r="DWC200" s="50"/>
      <c r="DWD200" s="50"/>
      <c r="DWE200" s="50"/>
      <c r="DWF200" s="50"/>
      <c r="DWG200" s="50"/>
      <c r="DWH200" s="50"/>
      <c r="DWI200" s="50"/>
      <c r="DWJ200" s="50"/>
      <c r="DWK200" s="50"/>
      <c r="DWL200" s="50"/>
      <c r="DWM200" s="50"/>
      <c r="DWN200" s="50"/>
      <c r="DWO200" s="50"/>
      <c r="DWP200" s="50"/>
      <c r="DWQ200" s="50"/>
      <c r="DWR200" s="50"/>
      <c r="DWS200" s="50"/>
      <c r="DWT200" s="50"/>
      <c r="DWU200" s="50"/>
      <c r="DWV200" s="50"/>
      <c r="DWW200" s="50"/>
      <c r="DWX200" s="50"/>
      <c r="DWY200" s="50"/>
      <c r="DWZ200" s="50"/>
      <c r="DXA200" s="50"/>
      <c r="DXB200" s="50"/>
      <c r="DXC200" s="50"/>
      <c r="DXD200" s="50"/>
      <c r="DXE200" s="50"/>
      <c r="DXF200" s="50"/>
      <c r="DXG200" s="50"/>
      <c r="DXH200" s="50"/>
      <c r="DXI200" s="50"/>
      <c r="DXJ200" s="50"/>
      <c r="DXK200" s="50"/>
      <c r="DXL200" s="50"/>
      <c r="DXM200" s="50"/>
      <c r="DXN200" s="50"/>
      <c r="DXO200" s="50"/>
      <c r="DXP200" s="50"/>
      <c r="DXQ200" s="50"/>
      <c r="DXR200" s="50"/>
      <c r="DXS200" s="50"/>
      <c r="DXT200" s="50"/>
      <c r="DXU200" s="50"/>
      <c r="DXV200" s="50"/>
      <c r="DXW200" s="50"/>
      <c r="DXX200" s="50"/>
      <c r="DXY200" s="50"/>
      <c r="DXZ200" s="50"/>
      <c r="DYA200" s="50"/>
      <c r="DYB200" s="50"/>
      <c r="DYC200" s="50"/>
      <c r="DYD200" s="50"/>
      <c r="DYE200" s="50"/>
      <c r="DYF200" s="50"/>
      <c r="DYG200" s="50"/>
      <c r="DYH200" s="50"/>
      <c r="DYI200" s="50"/>
      <c r="DYJ200" s="50"/>
      <c r="DYK200" s="50"/>
      <c r="DYL200" s="50"/>
      <c r="DYM200" s="50"/>
      <c r="DYN200" s="50"/>
      <c r="DYO200" s="50"/>
      <c r="DYP200" s="50"/>
      <c r="DYQ200" s="50"/>
      <c r="DYR200" s="50"/>
      <c r="DYS200" s="50"/>
      <c r="DYT200" s="50"/>
      <c r="DYU200" s="50"/>
      <c r="DYV200" s="50"/>
      <c r="DYW200" s="50"/>
      <c r="DYX200" s="50"/>
      <c r="DYY200" s="50"/>
      <c r="DYZ200" s="50"/>
      <c r="DZA200" s="50"/>
      <c r="DZB200" s="50"/>
      <c r="DZC200" s="50"/>
      <c r="DZD200" s="50"/>
      <c r="DZE200" s="50"/>
      <c r="DZF200" s="50"/>
      <c r="DZG200" s="50"/>
      <c r="DZH200" s="50"/>
      <c r="DZI200" s="50"/>
      <c r="DZJ200" s="50"/>
      <c r="DZK200" s="50"/>
      <c r="DZL200" s="50"/>
      <c r="DZM200" s="50"/>
      <c r="DZN200" s="50"/>
      <c r="DZO200" s="50"/>
      <c r="DZP200" s="50"/>
      <c r="DZQ200" s="50"/>
      <c r="DZR200" s="50"/>
      <c r="DZS200" s="50"/>
      <c r="DZT200" s="50"/>
      <c r="DZU200" s="50"/>
      <c r="DZV200" s="50"/>
      <c r="DZW200" s="50"/>
      <c r="DZX200" s="50"/>
      <c r="DZY200" s="50"/>
      <c r="DZZ200" s="50"/>
      <c r="EAA200" s="50"/>
      <c r="EAB200" s="50"/>
      <c r="EAC200" s="50"/>
      <c r="EAD200" s="50"/>
      <c r="EAE200" s="50"/>
      <c r="EAF200" s="50"/>
      <c r="EAG200" s="50"/>
      <c r="EAH200" s="50"/>
      <c r="EAI200" s="50"/>
      <c r="EAJ200" s="50"/>
      <c r="EAK200" s="50"/>
      <c r="EAL200" s="50"/>
      <c r="EAM200" s="50"/>
      <c r="EAN200" s="50"/>
      <c r="EAO200" s="50"/>
      <c r="EAP200" s="50"/>
      <c r="EAQ200" s="50"/>
      <c r="EAR200" s="50"/>
      <c r="EAS200" s="50"/>
      <c r="EAT200" s="50"/>
      <c r="EAU200" s="50"/>
      <c r="EAV200" s="50"/>
      <c r="EAW200" s="50"/>
      <c r="EAX200" s="50"/>
      <c r="EAY200" s="50"/>
      <c r="EAZ200" s="50"/>
      <c r="EBA200" s="50"/>
      <c r="EBB200" s="50"/>
      <c r="EBC200" s="50"/>
      <c r="EBD200" s="50"/>
      <c r="EBE200" s="50"/>
      <c r="EBF200" s="50"/>
      <c r="EBG200" s="50"/>
      <c r="EBH200" s="50"/>
      <c r="EBI200" s="50"/>
      <c r="EBJ200" s="50"/>
      <c r="EBK200" s="50"/>
      <c r="EBL200" s="50"/>
      <c r="EBM200" s="50"/>
      <c r="EBN200" s="50"/>
      <c r="EBO200" s="50"/>
      <c r="EBP200" s="50"/>
      <c r="EBQ200" s="50"/>
      <c r="EBR200" s="50"/>
      <c r="EBS200" s="50"/>
      <c r="EBT200" s="50"/>
      <c r="EBU200" s="50"/>
      <c r="EBV200" s="50"/>
      <c r="EBW200" s="50"/>
      <c r="EBX200" s="50"/>
      <c r="EBY200" s="50"/>
      <c r="EBZ200" s="50"/>
      <c r="ECA200" s="50"/>
      <c r="ECB200" s="50"/>
      <c r="ECC200" s="50"/>
      <c r="ECD200" s="50"/>
      <c r="ECE200" s="50"/>
      <c r="ECF200" s="50"/>
      <c r="ECG200" s="50"/>
      <c r="ECH200" s="50"/>
      <c r="ECI200" s="50"/>
      <c r="ECJ200" s="50"/>
      <c r="ECK200" s="50"/>
      <c r="ECL200" s="50"/>
      <c r="ECM200" s="50"/>
      <c r="ECN200" s="50"/>
      <c r="ECO200" s="50"/>
      <c r="ECP200" s="50"/>
      <c r="ECQ200" s="50"/>
      <c r="ECR200" s="50"/>
      <c r="ECS200" s="50"/>
      <c r="ECT200" s="50"/>
      <c r="ECU200" s="50"/>
      <c r="ECV200" s="50"/>
      <c r="ECW200" s="50"/>
      <c r="ECX200" s="50"/>
      <c r="ECY200" s="50"/>
      <c r="ECZ200" s="50"/>
      <c r="EDA200" s="50"/>
      <c r="EDB200" s="50"/>
      <c r="EDC200" s="50"/>
      <c r="EDD200" s="50"/>
      <c r="EDE200" s="50"/>
      <c r="EDF200" s="50"/>
      <c r="EDG200" s="50"/>
      <c r="EDH200" s="50"/>
      <c r="EDI200" s="50"/>
      <c r="EDJ200" s="50"/>
      <c r="EDK200" s="50"/>
      <c r="EDL200" s="50"/>
      <c r="EDM200" s="50"/>
      <c r="EDN200" s="50"/>
      <c r="EDO200" s="50"/>
      <c r="EDP200" s="50"/>
      <c r="EDQ200" s="50"/>
      <c r="EDR200" s="50"/>
      <c r="EDS200" s="50"/>
      <c r="EDT200" s="50"/>
      <c r="EDU200" s="50"/>
      <c r="EDV200" s="50"/>
      <c r="EDW200" s="50"/>
      <c r="EDX200" s="50"/>
      <c r="EDY200" s="50"/>
      <c r="EDZ200" s="50"/>
      <c r="EEA200" s="50"/>
      <c r="EEB200" s="50"/>
      <c r="EEC200" s="50"/>
      <c r="EED200" s="50"/>
      <c r="EEE200" s="50"/>
      <c r="EEF200" s="50"/>
      <c r="EEG200" s="50"/>
      <c r="EEH200" s="50"/>
      <c r="EEI200" s="50"/>
      <c r="EEJ200" s="50"/>
      <c r="EEK200" s="50"/>
      <c r="EEL200" s="50"/>
      <c r="EEM200" s="50"/>
      <c r="EEN200" s="50"/>
      <c r="EEO200" s="50"/>
      <c r="EEP200" s="50"/>
      <c r="EEQ200" s="50"/>
      <c r="EER200" s="50"/>
      <c r="EES200" s="50"/>
      <c r="EET200" s="50"/>
      <c r="EEU200" s="50"/>
      <c r="EEV200" s="50"/>
      <c r="EEW200" s="50"/>
      <c r="EEX200" s="50"/>
      <c r="EEY200" s="50"/>
      <c r="EEZ200" s="50"/>
      <c r="EFA200" s="50"/>
      <c r="EFB200" s="50"/>
      <c r="EFC200" s="50"/>
      <c r="EFD200" s="50"/>
      <c r="EFE200" s="50"/>
      <c r="EFF200" s="50"/>
      <c r="EFG200" s="50"/>
      <c r="EFH200" s="50"/>
      <c r="EFI200" s="50"/>
      <c r="EFJ200" s="50"/>
      <c r="EFK200" s="50"/>
      <c r="EFL200" s="50"/>
      <c r="EFM200" s="50"/>
      <c r="EFN200" s="50"/>
      <c r="EFO200" s="50"/>
      <c r="EFP200" s="50"/>
      <c r="EFQ200" s="50"/>
      <c r="EFR200" s="50"/>
      <c r="EFS200" s="50"/>
      <c r="EFT200" s="50"/>
      <c r="EFU200" s="50"/>
      <c r="EFV200" s="50"/>
      <c r="EFW200" s="50"/>
      <c r="EFX200" s="50"/>
      <c r="EFY200" s="50"/>
      <c r="EFZ200" s="50"/>
      <c r="EGA200" s="50"/>
      <c r="EGB200" s="50"/>
      <c r="EGC200" s="50"/>
      <c r="EGD200" s="50"/>
      <c r="EGE200" s="50"/>
      <c r="EGF200" s="50"/>
      <c r="EGG200" s="50"/>
      <c r="EGH200" s="50"/>
      <c r="EGI200" s="50"/>
      <c r="EGJ200" s="50"/>
      <c r="EGK200" s="50"/>
      <c r="EGL200" s="50"/>
      <c r="EGM200" s="50"/>
      <c r="EGN200" s="50"/>
      <c r="EGO200" s="50"/>
      <c r="EGP200" s="50"/>
      <c r="EGQ200" s="50"/>
      <c r="EGR200" s="50"/>
      <c r="EGS200" s="50"/>
      <c r="EGT200" s="50"/>
      <c r="EGU200" s="50"/>
      <c r="EGV200" s="50"/>
      <c r="EGW200" s="50"/>
      <c r="EGX200" s="50"/>
      <c r="EGY200" s="50"/>
      <c r="EGZ200" s="50"/>
      <c r="EHA200" s="50"/>
      <c r="EHB200" s="50"/>
      <c r="EHC200" s="50"/>
      <c r="EHD200" s="50"/>
      <c r="EHE200" s="50"/>
      <c r="EHF200" s="50"/>
      <c r="EHG200" s="50"/>
      <c r="EHH200" s="50"/>
      <c r="EHI200" s="50"/>
      <c r="EHJ200" s="50"/>
      <c r="EHK200" s="50"/>
      <c r="EHL200" s="50"/>
      <c r="EHM200" s="50"/>
      <c r="EHN200" s="50"/>
      <c r="EHO200" s="50"/>
      <c r="EHP200" s="50"/>
      <c r="EHQ200" s="50"/>
      <c r="EHR200" s="50"/>
      <c r="EHS200" s="50"/>
      <c r="EHT200" s="50"/>
      <c r="EHU200" s="50"/>
      <c r="EHV200" s="50"/>
      <c r="EHW200" s="50"/>
      <c r="EHX200" s="50"/>
      <c r="EHY200" s="50"/>
      <c r="EHZ200" s="50"/>
      <c r="EIA200" s="50"/>
      <c r="EIB200" s="50"/>
      <c r="EIC200" s="50"/>
      <c r="EID200" s="50"/>
      <c r="EIE200" s="50"/>
      <c r="EIF200" s="50"/>
      <c r="EIG200" s="50"/>
      <c r="EIH200" s="50"/>
      <c r="EII200" s="50"/>
      <c r="EIJ200" s="50"/>
      <c r="EIK200" s="50"/>
      <c r="EIL200" s="50"/>
      <c r="EIM200" s="50"/>
      <c r="EIN200" s="50"/>
      <c r="EIO200" s="50"/>
      <c r="EIP200" s="50"/>
      <c r="EIQ200" s="50"/>
      <c r="EIR200" s="50"/>
      <c r="EIS200" s="50"/>
      <c r="EIT200" s="50"/>
      <c r="EIU200" s="50"/>
      <c r="EIV200" s="50"/>
      <c r="EIW200" s="50"/>
      <c r="EIX200" s="50"/>
      <c r="EIY200" s="50"/>
      <c r="EIZ200" s="50"/>
      <c r="EJA200" s="50"/>
      <c r="EJB200" s="50"/>
      <c r="EJC200" s="50"/>
      <c r="EJD200" s="50"/>
      <c r="EJE200" s="50"/>
      <c r="EJF200" s="50"/>
      <c r="EJG200" s="50"/>
      <c r="EJH200" s="50"/>
      <c r="EJI200" s="50"/>
      <c r="EJJ200" s="50"/>
      <c r="EJK200" s="50"/>
      <c r="EJL200" s="50"/>
      <c r="EJM200" s="50"/>
      <c r="EJN200" s="50"/>
      <c r="EJO200" s="50"/>
      <c r="EJP200" s="50"/>
      <c r="EJQ200" s="50"/>
      <c r="EJR200" s="50"/>
      <c r="EJS200" s="50"/>
      <c r="EJT200" s="50"/>
      <c r="EJU200" s="50"/>
      <c r="EJV200" s="50"/>
      <c r="EJW200" s="50"/>
      <c r="EJX200" s="50"/>
      <c r="EJY200" s="50"/>
      <c r="EJZ200" s="50"/>
      <c r="EKA200" s="50"/>
      <c r="EKB200" s="50"/>
      <c r="EKC200" s="50"/>
      <c r="EKD200" s="50"/>
      <c r="EKE200" s="50"/>
      <c r="EKF200" s="50"/>
      <c r="EKG200" s="50"/>
      <c r="EKH200" s="50"/>
      <c r="EKI200" s="50"/>
      <c r="EKJ200" s="50"/>
      <c r="EKK200" s="50"/>
      <c r="EKL200" s="50"/>
      <c r="EKM200" s="50"/>
      <c r="EKN200" s="50"/>
      <c r="EKO200" s="50"/>
      <c r="EKP200" s="50"/>
      <c r="EKQ200" s="50"/>
      <c r="EKR200" s="50"/>
      <c r="EKS200" s="50"/>
      <c r="EKT200" s="50"/>
      <c r="EKU200" s="50"/>
      <c r="EKV200" s="50"/>
      <c r="EKW200" s="50"/>
      <c r="EKX200" s="50"/>
      <c r="EKY200" s="50"/>
      <c r="EKZ200" s="50"/>
      <c r="ELA200" s="50"/>
      <c r="ELB200" s="50"/>
      <c r="ELC200" s="50"/>
      <c r="ELD200" s="50"/>
      <c r="ELE200" s="50"/>
      <c r="ELF200" s="50"/>
      <c r="ELG200" s="50"/>
      <c r="ELH200" s="50"/>
      <c r="ELI200" s="50"/>
      <c r="ELJ200" s="50"/>
      <c r="ELK200" s="50"/>
      <c r="ELL200" s="50"/>
      <c r="ELM200" s="50"/>
      <c r="ELN200" s="50"/>
      <c r="ELO200" s="50"/>
      <c r="ELP200" s="50"/>
      <c r="ELQ200" s="50"/>
      <c r="ELR200" s="50"/>
      <c r="ELS200" s="50"/>
      <c r="ELT200" s="50"/>
      <c r="ELU200" s="50"/>
      <c r="ELV200" s="50"/>
      <c r="ELW200" s="50"/>
      <c r="ELX200" s="50"/>
      <c r="ELY200" s="50"/>
      <c r="ELZ200" s="50"/>
      <c r="EMA200" s="50"/>
      <c r="EMB200" s="50"/>
      <c r="EMC200" s="50"/>
      <c r="EMD200" s="50"/>
      <c r="EME200" s="50"/>
      <c r="EMF200" s="50"/>
      <c r="EMG200" s="50"/>
      <c r="EMH200" s="50"/>
      <c r="EMI200" s="50"/>
      <c r="EMJ200" s="50"/>
      <c r="EMK200" s="50"/>
      <c r="EML200" s="50"/>
      <c r="EMM200" s="50"/>
      <c r="EMN200" s="50"/>
      <c r="EMO200" s="50"/>
      <c r="EMP200" s="50"/>
      <c r="EMQ200" s="50"/>
      <c r="EMR200" s="50"/>
      <c r="EMS200" s="50"/>
      <c r="EMT200" s="50"/>
      <c r="EMU200" s="50"/>
      <c r="EMV200" s="50"/>
      <c r="EMW200" s="50"/>
      <c r="EMX200" s="50"/>
      <c r="EMY200" s="50"/>
      <c r="EMZ200" s="50"/>
      <c r="ENA200" s="50"/>
      <c r="ENB200" s="50"/>
      <c r="ENC200" s="50"/>
      <c r="END200" s="50"/>
      <c r="ENE200" s="50"/>
      <c r="ENF200" s="50"/>
      <c r="ENG200" s="50"/>
      <c r="ENH200" s="50"/>
      <c r="ENI200" s="50"/>
      <c r="ENJ200" s="50"/>
      <c r="ENK200" s="50"/>
      <c r="ENL200" s="50"/>
      <c r="ENM200" s="50"/>
      <c r="ENN200" s="50"/>
      <c r="ENO200" s="50"/>
      <c r="ENP200" s="50"/>
      <c r="ENQ200" s="50"/>
      <c r="ENR200" s="50"/>
      <c r="ENS200" s="50"/>
      <c r="ENT200" s="50"/>
      <c r="ENU200" s="50"/>
      <c r="ENV200" s="50"/>
      <c r="ENW200" s="50"/>
      <c r="ENX200" s="50"/>
      <c r="ENY200" s="50"/>
      <c r="ENZ200" s="50"/>
      <c r="EOA200" s="50"/>
      <c r="EOB200" s="50"/>
      <c r="EOC200" s="50"/>
      <c r="EOD200" s="50"/>
      <c r="EOE200" s="50"/>
      <c r="EOF200" s="50"/>
      <c r="EOG200" s="50"/>
      <c r="EOH200" s="50"/>
      <c r="EOI200" s="50"/>
      <c r="EOJ200" s="50"/>
      <c r="EOK200" s="50"/>
      <c r="EOL200" s="50"/>
      <c r="EOM200" s="50"/>
      <c r="EON200" s="50"/>
      <c r="EOO200" s="50"/>
      <c r="EOP200" s="50"/>
      <c r="EOQ200" s="50"/>
      <c r="EOR200" s="50"/>
      <c r="EOS200" s="50"/>
      <c r="EOT200" s="50"/>
      <c r="EOU200" s="50"/>
      <c r="EOV200" s="50"/>
      <c r="EOW200" s="50"/>
      <c r="EOX200" s="50"/>
      <c r="EOY200" s="50"/>
      <c r="EOZ200" s="50"/>
      <c r="EPA200" s="50"/>
      <c r="EPB200" s="50"/>
      <c r="EPC200" s="50"/>
      <c r="EPD200" s="50"/>
      <c r="EPE200" s="50"/>
      <c r="EPF200" s="50"/>
      <c r="EPG200" s="50"/>
      <c r="EPH200" s="50"/>
      <c r="EPI200" s="50"/>
      <c r="EPJ200" s="50"/>
      <c r="EPK200" s="50"/>
      <c r="EPL200" s="50"/>
      <c r="EPM200" s="50"/>
      <c r="EPN200" s="50"/>
      <c r="EPO200" s="50"/>
      <c r="EPP200" s="50"/>
      <c r="EPQ200" s="50"/>
      <c r="EPR200" s="50"/>
      <c r="EPS200" s="50"/>
      <c r="EPT200" s="50"/>
      <c r="EPU200" s="50"/>
      <c r="EPV200" s="50"/>
      <c r="EPW200" s="50"/>
      <c r="EPX200" s="50"/>
      <c r="EPY200" s="50"/>
      <c r="EPZ200" s="50"/>
      <c r="EQA200" s="50"/>
      <c r="EQB200" s="50"/>
      <c r="EQC200" s="50"/>
      <c r="EQD200" s="50"/>
      <c r="EQE200" s="50"/>
      <c r="EQF200" s="50"/>
      <c r="EQG200" s="50"/>
      <c r="EQH200" s="50"/>
      <c r="EQI200" s="50"/>
      <c r="EQJ200" s="50"/>
      <c r="EQK200" s="50"/>
      <c r="EQL200" s="50"/>
      <c r="EQM200" s="50"/>
      <c r="EQN200" s="50"/>
      <c r="EQO200" s="50"/>
      <c r="EQP200" s="50"/>
      <c r="EQQ200" s="50"/>
      <c r="EQR200" s="50"/>
      <c r="EQS200" s="50"/>
      <c r="EQT200" s="50"/>
      <c r="EQU200" s="50"/>
      <c r="EQV200" s="50"/>
      <c r="EQW200" s="50"/>
      <c r="EQX200" s="50"/>
      <c r="EQY200" s="50"/>
      <c r="EQZ200" s="50"/>
      <c r="ERA200" s="50"/>
      <c r="ERB200" s="50"/>
      <c r="ERC200" s="50"/>
      <c r="ERD200" s="50"/>
      <c r="ERE200" s="50"/>
      <c r="ERF200" s="50"/>
      <c r="ERG200" s="50"/>
      <c r="ERH200" s="50"/>
      <c r="ERI200" s="50"/>
      <c r="ERJ200" s="50"/>
      <c r="ERK200" s="50"/>
      <c r="ERL200" s="50"/>
      <c r="ERM200" s="50"/>
      <c r="ERN200" s="50"/>
      <c r="ERO200" s="50"/>
      <c r="ERP200" s="50"/>
      <c r="ERQ200" s="50"/>
      <c r="ERR200" s="50"/>
      <c r="ERS200" s="50"/>
      <c r="ERT200" s="50"/>
      <c r="ERU200" s="50"/>
      <c r="ERV200" s="50"/>
      <c r="ERW200" s="50"/>
      <c r="ERX200" s="50"/>
      <c r="ERY200" s="50"/>
      <c r="ERZ200" s="50"/>
      <c r="ESA200" s="50"/>
      <c r="ESB200" s="50"/>
      <c r="ESC200" s="50"/>
      <c r="ESD200" s="50"/>
      <c r="ESE200" s="50"/>
      <c r="ESF200" s="50"/>
      <c r="ESG200" s="50"/>
      <c r="ESH200" s="50"/>
      <c r="ESI200" s="50"/>
      <c r="ESJ200" s="50"/>
      <c r="ESK200" s="50"/>
      <c r="ESL200" s="50"/>
      <c r="ESM200" s="50"/>
      <c r="ESN200" s="50"/>
      <c r="ESO200" s="50"/>
      <c r="ESP200" s="50"/>
      <c r="ESQ200" s="50"/>
      <c r="ESR200" s="50"/>
      <c r="ESS200" s="50"/>
      <c r="EST200" s="50"/>
      <c r="ESU200" s="50"/>
      <c r="ESV200" s="50"/>
      <c r="ESW200" s="50"/>
      <c r="ESX200" s="50"/>
      <c r="ESY200" s="50"/>
      <c r="ESZ200" s="50"/>
      <c r="ETA200" s="50"/>
      <c r="ETB200" s="50"/>
      <c r="ETC200" s="50"/>
      <c r="ETD200" s="50"/>
      <c r="ETE200" s="50"/>
      <c r="ETF200" s="50"/>
      <c r="ETG200" s="50"/>
      <c r="ETH200" s="50"/>
      <c r="ETI200" s="50"/>
      <c r="ETJ200" s="50"/>
      <c r="ETK200" s="50"/>
      <c r="ETL200" s="50"/>
      <c r="ETM200" s="50"/>
      <c r="ETN200" s="50"/>
      <c r="ETO200" s="50"/>
      <c r="ETP200" s="50"/>
      <c r="ETQ200" s="50"/>
      <c r="ETR200" s="50"/>
      <c r="ETS200" s="50"/>
      <c r="ETT200" s="50"/>
      <c r="ETU200" s="50"/>
      <c r="ETV200" s="50"/>
      <c r="ETW200" s="50"/>
      <c r="ETX200" s="50"/>
      <c r="ETY200" s="50"/>
      <c r="ETZ200" s="50"/>
      <c r="EUA200" s="50"/>
      <c r="EUB200" s="50"/>
      <c r="EUC200" s="50"/>
      <c r="EUD200" s="50"/>
      <c r="EUE200" s="50"/>
      <c r="EUF200" s="50"/>
      <c r="EUG200" s="50"/>
      <c r="EUH200" s="50"/>
      <c r="EUI200" s="50"/>
      <c r="EUJ200" s="50"/>
      <c r="EUK200" s="50"/>
      <c r="EUL200" s="50"/>
      <c r="EUM200" s="50"/>
      <c r="EUN200" s="50"/>
      <c r="EUO200" s="50"/>
      <c r="EUP200" s="50"/>
      <c r="EUQ200" s="50"/>
      <c r="EUR200" s="50"/>
      <c r="EUS200" s="50"/>
      <c r="EUT200" s="50"/>
      <c r="EUU200" s="50"/>
      <c r="EUV200" s="50"/>
      <c r="EUW200" s="50"/>
      <c r="EUX200" s="50"/>
      <c r="EUY200" s="50"/>
      <c r="EUZ200" s="50"/>
      <c r="EVA200" s="50"/>
      <c r="EVB200" s="50"/>
      <c r="EVC200" s="50"/>
      <c r="EVD200" s="50"/>
      <c r="EVE200" s="50"/>
      <c r="EVF200" s="50"/>
      <c r="EVG200" s="50"/>
      <c r="EVH200" s="50"/>
      <c r="EVI200" s="50"/>
      <c r="EVJ200" s="50"/>
      <c r="EVK200" s="50"/>
      <c r="EVL200" s="50"/>
      <c r="EVM200" s="50"/>
      <c r="EVN200" s="50"/>
      <c r="EVO200" s="50"/>
      <c r="EVP200" s="50"/>
      <c r="EVQ200" s="50"/>
      <c r="EVR200" s="50"/>
      <c r="EVS200" s="50"/>
      <c r="EVT200" s="50"/>
      <c r="EVU200" s="50"/>
      <c r="EVV200" s="50"/>
      <c r="EVW200" s="50"/>
      <c r="EVX200" s="50"/>
      <c r="EVY200" s="50"/>
      <c r="EVZ200" s="50"/>
      <c r="EWA200" s="50"/>
      <c r="EWB200" s="50"/>
      <c r="EWC200" s="50"/>
      <c r="EWD200" s="50"/>
      <c r="EWE200" s="50"/>
      <c r="EWF200" s="50"/>
      <c r="EWG200" s="50"/>
      <c r="EWH200" s="50"/>
      <c r="EWI200" s="50"/>
      <c r="EWJ200" s="50"/>
      <c r="EWK200" s="50"/>
      <c r="EWL200" s="50"/>
      <c r="EWM200" s="50"/>
      <c r="EWN200" s="50"/>
      <c r="EWO200" s="50"/>
      <c r="EWP200" s="50"/>
      <c r="EWQ200" s="50"/>
      <c r="EWR200" s="50"/>
      <c r="EWS200" s="50"/>
      <c r="EWT200" s="50"/>
      <c r="EWU200" s="50"/>
      <c r="EWV200" s="50"/>
      <c r="EWW200" s="50"/>
      <c r="EWX200" s="50"/>
      <c r="EWY200" s="50"/>
      <c r="EWZ200" s="50"/>
      <c r="EXA200" s="50"/>
      <c r="EXB200" s="50"/>
      <c r="EXC200" s="50"/>
      <c r="EXD200" s="50"/>
      <c r="EXE200" s="50"/>
      <c r="EXF200" s="50"/>
      <c r="EXG200" s="50"/>
      <c r="EXH200" s="50"/>
      <c r="EXI200" s="50"/>
      <c r="EXJ200" s="50"/>
      <c r="EXK200" s="50"/>
      <c r="EXL200" s="50"/>
      <c r="EXM200" s="50"/>
      <c r="EXN200" s="50"/>
      <c r="EXO200" s="50"/>
      <c r="EXP200" s="50"/>
      <c r="EXQ200" s="50"/>
      <c r="EXR200" s="50"/>
      <c r="EXS200" s="50"/>
      <c r="EXT200" s="50"/>
      <c r="EXU200" s="50"/>
      <c r="EXV200" s="50"/>
      <c r="EXW200" s="50"/>
      <c r="EXX200" s="50"/>
      <c r="EXY200" s="50"/>
      <c r="EXZ200" s="50"/>
      <c r="EYA200" s="50"/>
      <c r="EYB200" s="50"/>
      <c r="EYC200" s="50"/>
      <c r="EYD200" s="50"/>
      <c r="EYE200" s="50"/>
      <c r="EYF200" s="50"/>
      <c r="EYG200" s="50"/>
      <c r="EYH200" s="50"/>
      <c r="EYI200" s="50"/>
      <c r="EYJ200" s="50"/>
      <c r="EYK200" s="50"/>
      <c r="EYL200" s="50"/>
      <c r="EYM200" s="50"/>
      <c r="EYN200" s="50"/>
      <c r="EYO200" s="50"/>
      <c r="EYP200" s="50"/>
      <c r="EYQ200" s="50"/>
      <c r="EYR200" s="50"/>
      <c r="EYS200" s="50"/>
      <c r="EYT200" s="50"/>
      <c r="EYU200" s="50"/>
      <c r="EYV200" s="50"/>
      <c r="EYW200" s="50"/>
      <c r="EYX200" s="50"/>
      <c r="EYY200" s="50"/>
      <c r="EYZ200" s="50"/>
      <c r="EZA200" s="50"/>
      <c r="EZB200" s="50"/>
      <c r="EZC200" s="50"/>
      <c r="EZD200" s="50"/>
      <c r="EZE200" s="50"/>
      <c r="EZF200" s="50"/>
      <c r="EZG200" s="50"/>
      <c r="EZH200" s="50"/>
      <c r="EZI200" s="50"/>
      <c r="EZJ200" s="50"/>
      <c r="EZK200" s="50"/>
      <c r="EZL200" s="50"/>
      <c r="EZM200" s="50"/>
      <c r="EZN200" s="50"/>
      <c r="EZO200" s="50"/>
      <c r="EZP200" s="50"/>
      <c r="EZQ200" s="50"/>
      <c r="EZR200" s="50"/>
      <c r="EZS200" s="50"/>
      <c r="EZT200" s="50"/>
      <c r="EZU200" s="50"/>
      <c r="EZV200" s="50"/>
      <c r="EZW200" s="50"/>
      <c r="EZX200" s="50"/>
      <c r="EZY200" s="50"/>
      <c r="EZZ200" s="50"/>
      <c r="FAA200" s="50"/>
      <c r="FAB200" s="50"/>
      <c r="FAC200" s="50"/>
      <c r="FAD200" s="50"/>
      <c r="FAE200" s="50"/>
      <c r="FAF200" s="50"/>
      <c r="FAG200" s="50"/>
      <c r="FAH200" s="50"/>
      <c r="FAI200" s="50"/>
      <c r="FAJ200" s="50"/>
      <c r="FAK200" s="50"/>
      <c r="FAL200" s="50"/>
      <c r="FAM200" s="50"/>
      <c r="FAN200" s="50"/>
      <c r="FAO200" s="50"/>
      <c r="FAP200" s="50"/>
      <c r="FAQ200" s="50"/>
      <c r="FAR200" s="50"/>
      <c r="FAS200" s="50"/>
      <c r="FAT200" s="50"/>
      <c r="FAU200" s="50"/>
      <c r="FAV200" s="50"/>
      <c r="FAW200" s="50"/>
      <c r="FAX200" s="50"/>
      <c r="FAY200" s="50"/>
      <c r="FAZ200" s="50"/>
      <c r="FBA200" s="50"/>
      <c r="FBB200" s="50"/>
      <c r="FBC200" s="50"/>
      <c r="FBD200" s="50"/>
      <c r="FBE200" s="50"/>
      <c r="FBF200" s="50"/>
      <c r="FBG200" s="50"/>
      <c r="FBH200" s="50"/>
      <c r="FBI200" s="50"/>
      <c r="FBJ200" s="50"/>
      <c r="FBK200" s="50"/>
      <c r="FBL200" s="50"/>
      <c r="FBM200" s="50"/>
      <c r="FBN200" s="50"/>
      <c r="FBO200" s="50"/>
      <c r="FBP200" s="50"/>
      <c r="FBQ200" s="50"/>
      <c r="FBR200" s="50"/>
      <c r="FBS200" s="50"/>
      <c r="FBT200" s="50"/>
      <c r="FBU200" s="50"/>
      <c r="FBV200" s="50"/>
      <c r="FBW200" s="50"/>
      <c r="FBX200" s="50"/>
      <c r="FBY200" s="50"/>
      <c r="FBZ200" s="50"/>
      <c r="FCA200" s="50"/>
      <c r="FCB200" s="50"/>
      <c r="FCC200" s="50"/>
      <c r="FCD200" s="50"/>
      <c r="FCE200" s="50"/>
      <c r="FCF200" s="50"/>
      <c r="FCG200" s="50"/>
      <c r="FCH200" s="50"/>
      <c r="FCI200" s="50"/>
      <c r="FCJ200" s="50"/>
      <c r="FCK200" s="50"/>
      <c r="FCL200" s="50"/>
      <c r="FCM200" s="50"/>
      <c r="FCN200" s="50"/>
      <c r="FCO200" s="50"/>
      <c r="FCP200" s="50"/>
      <c r="FCQ200" s="50"/>
      <c r="FCR200" s="50"/>
      <c r="FCS200" s="50"/>
      <c r="FCT200" s="50"/>
      <c r="FCU200" s="50"/>
      <c r="FCV200" s="50"/>
      <c r="FCW200" s="50"/>
      <c r="FCX200" s="50"/>
      <c r="FCY200" s="50"/>
      <c r="FCZ200" s="50"/>
      <c r="FDA200" s="50"/>
      <c r="FDB200" s="50"/>
      <c r="FDC200" s="50"/>
      <c r="FDD200" s="50"/>
      <c r="FDE200" s="50"/>
      <c r="FDF200" s="50"/>
      <c r="FDG200" s="50"/>
      <c r="FDH200" s="50"/>
      <c r="FDI200" s="50"/>
      <c r="FDJ200" s="50"/>
      <c r="FDK200" s="50"/>
      <c r="FDL200" s="50"/>
      <c r="FDM200" s="50"/>
      <c r="FDN200" s="50"/>
      <c r="FDO200" s="50"/>
      <c r="FDP200" s="50"/>
      <c r="FDQ200" s="50"/>
      <c r="FDR200" s="50"/>
      <c r="FDS200" s="50"/>
      <c r="FDT200" s="50"/>
      <c r="FDU200" s="50"/>
      <c r="FDV200" s="50"/>
      <c r="FDW200" s="50"/>
      <c r="FDX200" s="50"/>
      <c r="FDY200" s="50"/>
      <c r="FDZ200" s="50"/>
      <c r="FEA200" s="50"/>
      <c r="FEB200" s="50"/>
      <c r="FEC200" s="50"/>
      <c r="FED200" s="50"/>
      <c r="FEE200" s="50"/>
      <c r="FEF200" s="50"/>
      <c r="FEG200" s="50"/>
      <c r="FEH200" s="50"/>
      <c r="FEI200" s="50"/>
      <c r="FEJ200" s="50"/>
      <c r="FEK200" s="50"/>
      <c r="FEL200" s="50"/>
      <c r="FEM200" s="50"/>
      <c r="FEN200" s="50"/>
      <c r="FEO200" s="50"/>
      <c r="FEP200" s="50"/>
      <c r="FEQ200" s="50"/>
      <c r="FER200" s="50"/>
      <c r="FES200" s="50"/>
      <c r="FET200" s="50"/>
      <c r="FEU200" s="50"/>
      <c r="FEV200" s="50"/>
      <c r="FEW200" s="50"/>
      <c r="FEX200" s="50"/>
      <c r="FEY200" s="50"/>
      <c r="FEZ200" s="50"/>
      <c r="FFA200" s="50"/>
      <c r="FFB200" s="50"/>
      <c r="FFC200" s="50"/>
      <c r="FFD200" s="50"/>
      <c r="FFE200" s="50"/>
      <c r="FFF200" s="50"/>
      <c r="FFG200" s="50"/>
      <c r="FFH200" s="50"/>
      <c r="FFI200" s="50"/>
      <c r="FFJ200" s="50"/>
      <c r="FFK200" s="50"/>
      <c r="FFL200" s="50"/>
      <c r="FFM200" s="50"/>
      <c r="FFN200" s="50"/>
      <c r="FFO200" s="50"/>
      <c r="FFP200" s="50"/>
      <c r="FFQ200" s="50"/>
      <c r="FFR200" s="50"/>
      <c r="FFS200" s="50"/>
      <c r="FFT200" s="50"/>
      <c r="FFU200" s="50"/>
      <c r="FFV200" s="50"/>
      <c r="FFW200" s="50"/>
      <c r="FFX200" s="50"/>
      <c r="FFY200" s="50"/>
      <c r="FFZ200" s="50"/>
      <c r="FGA200" s="50"/>
      <c r="FGB200" s="50"/>
      <c r="FGC200" s="50"/>
      <c r="FGD200" s="50"/>
      <c r="FGE200" s="50"/>
      <c r="FGF200" s="50"/>
      <c r="FGG200" s="50"/>
      <c r="FGH200" s="50"/>
      <c r="FGI200" s="50"/>
      <c r="FGJ200" s="50"/>
      <c r="FGK200" s="50"/>
      <c r="FGL200" s="50"/>
      <c r="FGM200" s="50"/>
      <c r="FGN200" s="50"/>
      <c r="FGO200" s="50"/>
      <c r="FGP200" s="50"/>
      <c r="FGQ200" s="50"/>
      <c r="FGR200" s="50"/>
      <c r="FGS200" s="50"/>
      <c r="FGT200" s="50"/>
      <c r="FGU200" s="50"/>
      <c r="FGV200" s="50"/>
      <c r="FGW200" s="50"/>
      <c r="FGX200" s="50"/>
      <c r="FGY200" s="50"/>
      <c r="FGZ200" s="50"/>
      <c r="FHA200" s="50"/>
      <c r="FHB200" s="50"/>
      <c r="FHC200" s="50"/>
      <c r="FHD200" s="50"/>
      <c r="FHE200" s="50"/>
      <c r="FHF200" s="50"/>
      <c r="FHG200" s="50"/>
      <c r="FHH200" s="50"/>
      <c r="FHI200" s="50"/>
      <c r="FHJ200" s="50"/>
      <c r="FHK200" s="50"/>
      <c r="FHL200" s="50"/>
      <c r="FHM200" s="50"/>
      <c r="FHN200" s="50"/>
      <c r="FHO200" s="50"/>
      <c r="FHP200" s="50"/>
      <c r="FHQ200" s="50"/>
      <c r="FHR200" s="50"/>
      <c r="FHS200" s="50"/>
      <c r="FHT200" s="50"/>
      <c r="FHU200" s="50"/>
      <c r="FHV200" s="50"/>
      <c r="FHW200" s="50"/>
      <c r="FHX200" s="50"/>
      <c r="FHY200" s="50"/>
      <c r="FHZ200" s="50"/>
      <c r="FIA200" s="50"/>
      <c r="FIB200" s="50"/>
      <c r="FIC200" s="50"/>
      <c r="FID200" s="50"/>
      <c r="FIE200" s="50"/>
      <c r="FIF200" s="50"/>
      <c r="FIG200" s="50"/>
      <c r="FIH200" s="50"/>
      <c r="FII200" s="50"/>
      <c r="FIJ200" s="50"/>
      <c r="FIK200" s="50"/>
      <c r="FIL200" s="50"/>
      <c r="FIM200" s="50"/>
      <c r="FIN200" s="50"/>
      <c r="FIO200" s="50"/>
      <c r="FIP200" s="50"/>
      <c r="FIQ200" s="50"/>
      <c r="FIR200" s="50"/>
      <c r="FIS200" s="50"/>
      <c r="FIT200" s="50"/>
      <c r="FIU200" s="50"/>
      <c r="FIV200" s="50"/>
      <c r="FIW200" s="50"/>
      <c r="FIX200" s="50"/>
      <c r="FIY200" s="50"/>
      <c r="FIZ200" s="50"/>
      <c r="FJA200" s="50"/>
      <c r="FJB200" s="50"/>
      <c r="FJC200" s="50"/>
      <c r="FJD200" s="50"/>
      <c r="FJE200" s="50"/>
      <c r="FJF200" s="50"/>
      <c r="FJG200" s="50"/>
      <c r="FJH200" s="50"/>
      <c r="FJI200" s="50"/>
      <c r="FJJ200" s="50"/>
      <c r="FJK200" s="50"/>
      <c r="FJL200" s="50"/>
      <c r="FJM200" s="50"/>
      <c r="FJN200" s="50"/>
      <c r="FJO200" s="50"/>
      <c r="FJP200" s="50"/>
      <c r="FJQ200" s="50"/>
      <c r="FJR200" s="50"/>
      <c r="FJS200" s="50"/>
      <c r="FJT200" s="50"/>
      <c r="FJU200" s="50"/>
      <c r="FJV200" s="50"/>
      <c r="FJW200" s="50"/>
      <c r="FJX200" s="50"/>
      <c r="FJY200" s="50"/>
      <c r="FJZ200" s="50"/>
      <c r="FKA200" s="50"/>
      <c r="FKB200" s="50"/>
      <c r="FKC200" s="50"/>
      <c r="FKD200" s="50"/>
      <c r="FKE200" s="50"/>
      <c r="FKF200" s="50"/>
      <c r="FKG200" s="50"/>
      <c r="FKH200" s="50"/>
      <c r="FKI200" s="50"/>
      <c r="FKJ200" s="50"/>
      <c r="FKK200" s="50"/>
      <c r="FKL200" s="50"/>
      <c r="FKM200" s="50"/>
      <c r="FKN200" s="50"/>
      <c r="FKO200" s="50"/>
      <c r="FKP200" s="50"/>
      <c r="FKQ200" s="50"/>
      <c r="FKR200" s="50"/>
      <c r="FKS200" s="50"/>
      <c r="FKT200" s="50"/>
      <c r="FKU200" s="50"/>
      <c r="FKV200" s="50"/>
      <c r="FKW200" s="50"/>
      <c r="FKX200" s="50"/>
      <c r="FKY200" s="50"/>
      <c r="FKZ200" s="50"/>
      <c r="FLA200" s="50"/>
      <c r="FLB200" s="50"/>
      <c r="FLC200" s="50"/>
      <c r="FLD200" s="50"/>
      <c r="FLE200" s="50"/>
      <c r="FLF200" s="50"/>
      <c r="FLG200" s="50"/>
      <c r="FLH200" s="50"/>
      <c r="FLI200" s="50"/>
      <c r="FLJ200" s="50"/>
      <c r="FLK200" s="50"/>
      <c r="FLL200" s="50"/>
      <c r="FLM200" s="50"/>
      <c r="FLN200" s="50"/>
      <c r="FLO200" s="50"/>
      <c r="FLP200" s="50"/>
      <c r="FLQ200" s="50"/>
      <c r="FLR200" s="50"/>
      <c r="FLS200" s="50"/>
      <c r="FLT200" s="50"/>
      <c r="FLU200" s="50"/>
      <c r="FLV200" s="50"/>
      <c r="FLW200" s="50"/>
      <c r="FLX200" s="50"/>
      <c r="FLY200" s="50"/>
      <c r="FLZ200" s="50"/>
      <c r="FMA200" s="50"/>
      <c r="FMB200" s="50"/>
      <c r="FMC200" s="50"/>
      <c r="FMD200" s="50"/>
      <c r="FME200" s="50"/>
      <c r="FMF200" s="50"/>
      <c r="FMG200" s="50"/>
      <c r="FMH200" s="50"/>
      <c r="FMI200" s="50"/>
      <c r="FMJ200" s="50"/>
      <c r="FMK200" s="50"/>
      <c r="FML200" s="50"/>
      <c r="FMM200" s="50"/>
      <c r="FMN200" s="50"/>
      <c r="FMO200" s="50"/>
      <c r="FMP200" s="50"/>
      <c r="FMQ200" s="50"/>
      <c r="FMR200" s="50"/>
      <c r="FMS200" s="50"/>
      <c r="FMT200" s="50"/>
      <c r="FMU200" s="50"/>
      <c r="FMV200" s="50"/>
      <c r="FMW200" s="50"/>
      <c r="FMX200" s="50"/>
      <c r="FMY200" s="50"/>
      <c r="FMZ200" s="50"/>
      <c r="FNA200" s="50"/>
      <c r="FNB200" s="50"/>
      <c r="FNC200" s="50"/>
      <c r="FND200" s="50"/>
      <c r="FNE200" s="50"/>
      <c r="FNF200" s="50"/>
      <c r="FNG200" s="50"/>
      <c r="FNH200" s="50"/>
      <c r="FNI200" s="50"/>
      <c r="FNJ200" s="50"/>
      <c r="FNK200" s="50"/>
      <c r="FNL200" s="50"/>
      <c r="FNM200" s="50"/>
      <c r="FNN200" s="50"/>
      <c r="FNO200" s="50"/>
      <c r="FNP200" s="50"/>
      <c r="FNQ200" s="50"/>
      <c r="FNR200" s="50"/>
      <c r="FNS200" s="50"/>
      <c r="FNT200" s="50"/>
      <c r="FNU200" s="50"/>
      <c r="FNV200" s="50"/>
      <c r="FNW200" s="50"/>
      <c r="FNX200" s="50"/>
      <c r="FNY200" s="50"/>
      <c r="FNZ200" s="50"/>
      <c r="FOA200" s="50"/>
      <c r="FOB200" s="50"/>
      <c r="FOC200" s="50"/>
      <c r="FOD200" s="50"/>
      <c r="FOE200" s="50"/>
      <c r="FOF200" s="50"/>
      <c r="FOG200" s="50"/>
      <c r="FOH200" s="50"/>
      <c r="FOI200" s="50"/>
      <c r="FOJ200" s="50"/>
      <c r="FOK200" s="50"/>
      <c r="FOL200" s="50"/>
      <c r="FOM200" s="50"/>
      <c r="FON200" s="50"/>
      <c r="FOO200" s="50"/>
      <c r="FOP200" s="50"/>
      <c r="FOQ200" s="50"/>
      <c r="FOR200" s="50"/>
      <c r="FOS200" s="50"/>
      <c r="FOT200" s="50"/>
      <c r="FOU200" s="50"/>
      <c r="FOV200" s="50"/>
      <c r="FOW200" s="50"/>
      <c r="FOX200" s="50"/>
      <c r="FOY200" s="50"/>
      <c r="FOZ200" s="50"/>
      <c r="FPA200" s="50"/>
      <c r="FPB200" s="50"/>
      <c r="FPC200" s="50"/>
      <c r="FPD200" s="50"/>
      <c r="FPE200" s="50"/>
      <c r="FPF200" s="50"/>
      <c r="FPG200" s="50"/>
      <c r="FPH200" s="50"/>
      <c r="FPI200" s="50"/>
      <c r="FPJ200" s="50"/>
      <c r="FPK200" s="50"/>
      <c r="FPL200" s="50"/>
      <c r="FPM200" s="50"/>
      <c r="FPN200" s="50"/>
      <c r="FPO200" s="50"/>
      <c r="FPP200" s="50"/>
      <c r="FPQ200" s="50"/>
      <c r="FPR200" s="50"/>
      <c r="FPS200" s="50"/>
      <c r="FPT200" s="50"/>
      <c r="FPU200" s="50"/>
      <c r="FPV200" s="50"/>
      <c r="FPW200" s="50"/>
      <c r="FPX200" s="50"/>
      <c r="FPY200" s="50"/>
      <c r="FPZ200" s="50"/>
      <c r="FQA200" s="50"/>
      <c r="FQB200" s="50"/>
      <c r="FQC200" s="50"/>
      <c r="FQD200" s="50"/>
      <c r="FQE200" s="50"/>
      <c r="FQF200" s="50"/>
      <c r="FQG200" s="50"/>
      <c r="FQH200" s="50"/>
      <c r="FQI200" s="50"/>
      <c r="FQJ200" s="50"/>
      <c r="FQK200" s="50"/>
      <c r="FQL200" s="50"/>
      <c r="FQM200" s="50"/>
      <c r="FQN200" s="50"/>
      <c r="FQO200" s="50"/>
      <c r="FQP200" s="50"/>
      <c r="FQQ200" s="50"/>
      <c r="FQR200" s="50"/>
      <c r="FQS200" s="50"/>
      <c r="FQT200" s="50"/>
      <c r="FQU200" s="50"/>
      <c r="FQV200" s="50"/>
      <c r="FQW200" s="50"/>
      <c r="FQX200" s="50"/>
      <c r="FQY200" s="50"/>
      <c r="FQZ200" s="50"/>
      <c r="FRA200" s="50"/>
      <c r="FRB200" s="50"/>
      <c r="FRC200" s="50"/>
      <c r="FRD200" s="50"/>
      <c r="FRE200" s="50"/>
      <c r="FRF200" s="50"/>
      <c r="FRG200" s="50"/>
      <c r="FRH200" s="50"/>
      <c r="FRI200" s="50"/>
      <c r="FRJ200" s="50"/>
      <c r="FRK200" s="50"/>
      <c r="FRL200" s="50"/>
      <c r="FRM200" s="50"/>
      <c r="FRN200" s="50"/>
      <c r="FRO200" s="50"/>
      <c r="FRP200" s="50"/>
      <c r="FRQ200" s="50"/>
      <c r="FRR200" s="50"/>
      <c r="FRS200" s="50"/>
      <c r="FRT200" s="50"/>
      <c r="FRU200" s="50"/>
      <c r="FRV200" s="50"/>
      <c r="FRW200" s="50"/>
      <c r="FRX200" s="50"/>
      <c r="FRY200" s="50"/>
      <c r="FRZ200" s="50"/>
      <c r="FSA200" s="50"/>
      <c r="FSB200" s="50"/>
      <c r="FSC200" s="50"/>
      <c r="FSD200" s="50"/>
      <c r="FSE200" s="50"/>
      <c r="FSF200" s="50"/>
      <c r="FSG200" s="50"/>
      <c r="FSH200" s="50"/>
      <c r="FSI200" s="50"/>
      <c r="FSJ200" s="50"/>
      <c r="FSK200" s="50"/>
      <c r="FSL200" s="50"/>
      <c r="FSM200" s="50"/>
      <c r="FSN200" s="50"/>
      <c r="FSO200" s="50"/>
      <c r="FSP200" s="50"/>
      <c r="FSQ200" s="50"/>
      <c r="FSR200" s="50"/>
      <c r="FSS200" s="50"/>
      <c r="FST200" s="50"/>
      <c r="FSU200" s="50"/>
      <c r="FSV200" s="50"/>
      <c r="FSW200" s="50"/>
      <c r="FSX200" s="50"/>
      <c r="FSY200" s="50"/>
      <c r="FSZ200" s="50"/>
      <c r="FTA200" s="50"/>
      <c r="FTB200" s="50"/>
      <c r="FTC200" s="50"/>
      <c r="FTD200" s="50"/>
      <c r="FTE200" s="50"/>
      <c r="FTF200" s="50"/>
      <c r="FTG200" s="50"/>
      <c r="FTH200" s="50"/>
      <c r="FTI200" s="50"/>
      <c r="FTJ200" s="50"/>
      <c r="FTK200" s="50"/>
      <c r="FTL200" s="50"/>
      <c r="FTM200" s="50"/>
      <c r="FTN200" s="50"/>
      <c r="FTO200" s="50"/>
      <c r="FTP200" s="50"/>
      <c r="FTQ200" s="50"/>
      <c r="FTR200" s="50"/>
      <c r="FTS200" s="50"/>
      <c r="FTT200" s="50"/>
      <c r="FTU200" s="50"/>
      <c r="FTV200" s="50"/>
      <c r="FTW200" s="50"/>
      <c r="FTX200" s="50"/>
      <c r="FTY200" s="50"/>
      <c r="FTZ200" s="50"/>
      <c r="FUA200" s="50"/>
      <c r="FUB200" s="50"/>
      <c r="FUC200" s="50"/>
      <c r="FUD200" s="50"/>
      <c r="FUE200" s="50"/>
      <c r="FUF200" s="50"/>
      <c r="FUG200" s="50"/>
      <c r="FUH200" s="50"/>
      <c r="FUI200" s="50"/>
      <c r="FUJ200" s="50"/>
      <c r="FUK200" s="50"/>
      <c r="FUL200" s="50"/>
      <c r="FUM200" s="50"/>
      <c r="FUN200" s="50"/>
      <c r="FUO200" s="50"/>
      <c r="FUP200" s="50"/>
      <c r="FUQ200" s="50"/>
      <c r="FUR200" s="50"/>
      <c r="FUS200" s="50"/>
      <c r="FUT200" s="50"/>
      <c r="FUU200" s="50"/>
      <c r="FUV200" s="50"/>
      <c r="FUW200" s="50"/>
      <c r="FUX200" s="50"/>
      <c r="FUY200" s="50"/>
      <c r="FUZ200" s="50"/>
      <c r="FVA200" s="50"/>
      <c r="FVB200" s="50"/>
      <c r="FVC200" s="50"/>
      <c r="FVD200" s="50"/>
      <c r="FVE200" s="50"/>
      <c r="FVF200" s="50"/>
      <c r="FVG200" s="50"/>
      <c r="FVH200" s="50"/>
      <c r="FVI200" s="50"/>
      <c r="FVJ200" s="50"/>
      <c r="FVK200" s="50"/>
      <c r="FVL200" s="50"/>
      <c r="FVM200" s="50"/>
      <c r="FVN200" s="50"/>
      <c r="FVO200" s="50"/>
      <c r="FVP200" s="50"/>
      <c r="FVQ200" s="50"/>
      <c r="FVR200" s="50"/>
      <c r="FVS200" s="50"/>
      <c r="FVT200" s="50"/>
      <c r="FVU200" s="50"/>
      <c r="FVV200" s="50"/>
      <c r="FVW200" s="50"/>
      <c r="FVX200" s="50"/>
      <c r="FVY200" s="50"/>
      <c r="FVZ200" s="50"/>
      <c r="FWA200" s="50"/>
      <c r="FWB200" s="50"/>
      <c r="FWC200" s="50"/>
      <c r="FWD200" s="50"/>
      <c r="FWE200" s="50"/>
      <c r="FWF200" s="50"/>
      <c r="FWG200" s="50"/>
      <c r="FWH200" s="50"/>
      <c r="FWI200" s="50"/>
      <c r="FWJ200" s="50"/>
      <c r="FWK200" s="50"/>
      <c r="FWL200" s="50"/>
      <c r="FWM200" s="50"/>
      <c r="FWN200" s="50"/>
      <c r="FWO200" s="50"/>
      <c r="FWP200" s="50"/>
      <c r="FWQ200" s="50"/>
      <c r="FWR200" s="50"/>
      <c r="FWS200" s="50"/>
      <c r="FWT200" s="50"/>
      <c r="FWU200" s="50"/>
      <c r="FWV200" s="50"/>
      <c r="FWW200" s="50"/>
      <c r="FWX200" s="50"/>
      <c r="FWY200" s="50"/>
      <c r="FWZ200" s="50"/>
      <c r="FXA200" s="50"/>
      <c r="FXB200" s="50"/>
      <c r="FXC200" s="50"/>
      <c r="FXD200" s="50"/>
      <c r="FXE200" s="50"/>
      <c r="FXF200" s="50"/>
      <c r="FXG200" s="50"/>
      <c r="FXH200" s="50"/>
      <c r="FXI200" s="50"/>
      <c r="FXJ200" s="50"/>
      <c r="FXK200" s="50"/>
      <c r="FXL200" s="50"/>
      <c r="FXM200" s="50"/>
      <c r="FXN200" s="50"/>
      <c r="FXO200" s="50"/>
      <c r="FXP200" s="50"/>
      <c r="FXQ200" s="50"/>
      <c r="FXR200" s="50"/>
      <c r="FXS200" s="50"/>
      <c r="FXT200" s="50"/>
      <c r="FXU200" s="50"/>
      <c r="FXV200" s="50"/>
      <c r="FXW200" s="50"/>
      <c r="FXX200" s="50"/>
      <c r="FXY200" s="50"/>
      <c r="FXZ200" s="50"/>
      <c r="FYA200" s="50"/>
      <c r="FYB200" s="50"/>
      <c r="FYC200" s="50"/>
      <c r="FYD200" s="50"/>
      <c r="FYE200" s="50"/>
      <c r="FYF200" s="50"/>
      <c r="FYG200" s="50"/>
      <c r="FYH200" s="50"/>
      <c r="FYI200" s="50"/>
      <c r="FYJ200" s="50"/>
      <c r="FYK200" s="50"/>
      <c r="FYL200" s="50"/>
      <c r="FYM200" s="50"/>
      <c r="FYN200" s="50"/>
      <c r="FYO200" s="50"/>
      <c r="FYP200" s="50"/>
      <c r="FYQ200" s="50"/>
      <c r="FYR200" s="50"/>
      <c r="FYS200" s="50"/>
      <c r="FYT200" s="50"/>
      <c r="FYU200" s="50"/>
      <c r="FYV200" s="50"/>
      <c r="FYW200" s="50"/>
      <c r="FYX200" s="50"/>
      <c r="FYY200" s="50"/>
      <c r="FYZ200" s="50"/>
      <c r="FZA200" s="50"/>
      <c r="FZB200" s="50"/>
      <c r="FZC200" s="50"/>
      <c r="FZD200" s="50"/>
      <c r="FZE200" s="50"/>
      <c r="FZF200" s="50"/>
      <c r="FZG200" s="50"/>
      <c r="FZH200" s="50"/>
      <c r="FZI200" s="50"/>
      <c r="FZJ200" s="50"/>
      <c r="FZK200" s="50"/>
      <c r="FZL200" s="50"/>
      <c r="FZM200" s="50"/>
      <c r="FZN200" s="50"/>
      <c r="FZO200" s="50"/>
      <c r="FZP200" s="50"/>
      <c r="FZQ200" s="50"/>
      <c r="FZR200" s="50"/>
      <c r="FZS200" s="50"/>
      <c r="FZT200" s="50"/>
      <c r="FZU200" s="50"/>
      <c r="FZV200" s="50"/>
      <c r="FZW200" s="50"/>
      <c r="FZX200" s="50"/>
      <c r="FZY200" s="50"/>
      <c r="FZZ200" s="50"/>
      <c r="GAA200" s="50"/>
      <c r="GAB200" s="50"/>
      <c r="GAC200" s="50"/>
      <c r="GAD200" s="50"/>
      <c r="GAE200" s="50"/>
      <c r="GAF200" s="50"/>
      <c r="GAG200" s="50"/>
      <c r="GAH200" s="50"/>
      <c r="GAI200" s="50"/>
      <c r="GAJ200" s="50"/>
      <c r="GAK200" s="50"/>
      <c r="GAL200" s="50"/>
      <c r="GAM200" s="50"/>
      <c r="GAN200" s="50"/>
      <c r="GAO200" s="50"/>
      <c r="GAP200" s="50"/>
      <c r="GAQ200" s="50"/>
      <c r="GAR200" s="50"/>
      <c r="GAS200" s="50"/>
      <c r="GAT200" s="50"/>
      <c r="GAU200" s="50"/>
      <c r="GAV200" s="50"/>
      <c r="GAW200" s="50"/>
      <c r="GAX200" s="50"/>
      <c r="GAY200" s="50"/>
      <c r="GAZ200" s="50"/>
      <c r="GBA200" s="50"/>
      <c r="GBB200" s="50"/>
      <c r="GBC200" s="50"/>
      <c r="GBD200" s="50"/>
      <c r="GBE200" s="50"/>
      <c r="GBF200" s="50"/>
      <c r="GBG200" s="50"/>
      <c r="GBH200" s="50"/>
      <c r="GBI200" s="50"/>
      <c r="GBJ200" s="50"/>
      <c r="GBK200" s="50"/>
      <c r="GBL200" s="50"/>
      <c r="GBM200" s="50"/>
      <c r="GBN200" s="50"/>
      <c r="GBO200" s="50"/>
      <c r="GBP200" s="50"/>
      <c r="GBQ200" s="50"/>
      <c r="GBR200" s="50"/>
      <c r="GBS200" s="50"/>
      <c r="GBT200" s="50"/>
      <c r="GBU200" s="50"/>
      <c r="GBV200" s="50"/>
      <c r="GBW200" s="50"/>
      <c r="GBX200" s="50"/>
      <c r="GBY200" s="50"/>
      <c r="GBZ200" s="50"/>
      <c r="GCA200" s="50"/>
      <c r="GCB200" s="50"/>
      <c r="GCC200" s="50"/>
      <c r="GCD200" s="50"/>
      <c r="GCE200" s="50"/>
      <c r="GCF200" s="50"/>
      <c r="GCG200" s="50"/>
      <c r="GCH200" s="50"/>
      <c r="GCI200" s="50"/>
      <c r="GCJ200" s="50"/>
      <c r="GCK200" s="50"/>
      <c r="GCL200" s="50"/>
      <c r="GCM200" s="50"/>
      <c r="GCN200" s="50"/>
      <c r="GCO200" s="50"/>
      <c r="GCP200" s="50"/>
      <c r="GCQ200" s="50"/>
      <c r="GCR200" s="50"/>
      <c r="GCS200" s="50"/>
      <c r="GCT200" s="50"/>
      <c r="GCU200" s="50"/>
      <c r="GCV200" s="50"/>
      <c r="GCW200" s="50"/>
      <c r="GCX200" s="50"/>
      <c r="GCY200" s="50"/>
      <c r="GCZ200" s="50"/>
      <c r="GDA200" s="50"/>
      <c r="GDB200" s="50"/>
      <c r="GDC200" s="50"/>
      <c r="GDD200" s="50"/>
      <c r="GDE200" s="50"/>
      <c r="GDF200" s="50"/>
      <c r="GDG200" s="50"/>
      <c r="GDH200" s="50"/>
      <c r="GDI200" s="50"/>
      <c r="GDJ200" s="50"/>
      <c r="GDK200" s="50"/>
      <c r="GDL200" s="50"/>
      <c r="GDM200" s="50"/>
      <c r="GDN200" s="50"/>
      <c r="GDO200" s="50"/>
      <c r="GDP200" s="50"/>
      <c r="GDQ200" s="50"/>
      <c r="GDR200" s="50"/>
      <c r="GDS200" s="50"/>
      <c r="GDT200" s="50"/>
      <c r="GDU200" s="50"/>
      <c r="GDV200" s="50"/>
      <c r="GDW200" s="50"/>
      <c r="GDX200" s="50"/>
      <c r="GDY200" s="50"/>
      <c r="GDZ200" s="50"/>
      <c r="GEA200" s="50"/>
      <c r="GEB200" s="50"/>
      <c r="GEC200" s="50"/>
      <c r="GED200" s="50"/>
      <c r="GEE200" s="50"/>
      <c r="GEF200" s="50"/>
      <c r="GEG200" s="50"/>
      <c r="GEH200" s="50"/>
      <c r="GEI200" s="50"/>
      <c r="GEJ200" s="50"/>
      <c r="GEK200" s="50"/>
      <c r="GEL200" s="50"/>
      <c r="GEM200" s="50"/>
      <c r="GEN200" s="50"/>
      <c r="GEO200" s="50"/>
      <c r="GEP200" s="50"/>
      <c r="GEQ200" s="50"/>
      <c r="GER200" s="50"/>
      <c r="GES200" s="50"/>
      <c r="GET200" s="50"/>
      <c r="GEU200" s="50"/>
      <c r="GEV200" s="50"/>
      <c r="GEW200" s="50"/>
      <c r="GEX200" s="50"/>
      <c r="GEY200" s="50"/>
      <c r="GEZ200" s="50"/>
      <c r="GFA200" s="50"/>
      <c r="GFB200" s="50"/>
      <c r="GFC200" s="50"/>
      <c r="GFD200" s="50"/>
      <c r="GFE200" s="50"/>
      <c r="GFF200" s="50"/>
      <c r="GFG200" s="50"/>
      <c r="GFH200" s="50"/>
      <c r="GFI200" s="50"/>
      <c r="GFJ200" s="50"/>
      <c r="GFK200" s="50"/>
      <c r="GFL200" s="50"/>
      <c r="GFM200" s="50"/>
      <c r="GFN200" s="50"/>
      <c r="GFO200" s="50"/>
      <c r="GFP200" s="50"/>
      <c r="GFQ200" s="50"/>
      <c r="GFR200" s="50"/>
      <c r="GFS200" s="50"/>
      <c r="GFT200" s="50"/>
      <c r="GFU200" s="50"/>
      <c r="GFV200" s="50"/>
      <c r="GFW200" s="50"/>
      <c r="GFX200" s="50"/>
      <c r="GFY200" s="50"/>
      <c r="GFZ200" s="50"/>
      <c r="GGA200" s="50"/>
      <c r="GGB200" s="50"/>
      <c r="GGC200" s="50"/>
      <c r="GGD200" s="50"/>
      <c r="GGE200" s="50"/>
      <c r="GGF200" s="50"/>
      <c r="GGG200" s="50"/>
      <c r="GGH200" s="50"/>
      <c r="GGI200" s="50"/>
      <c r="GGJ200" s="50"/>
      <c r="GGK200" s="50"/>
      <c r="GGL200" s="50"/>
      <c r="GGM200" s="50"/>
      <c r="GGN200" s="50"/>
      <c r="GGO200" s="50"/>
      <c r="GGP200" s="50"/>
      <c r="GGQ200" s="50"/>
      <c r="GGR200" s="50"/>
      <c r="GGS200" s="50"/>
      <c r="GGT200" s="50"/>
      <c r="GGU200" s="50"/>
      <c r="GGV200" s="50"/>
      <c r="GGW200" s="50"/>
      <c r="GGX200" s="50"/>
      <c r="GGY200" s="50"/>
      <c r="GGZ200" s="50"/>
      <c r="GHA200" s="50"/>
      <c r="GHB200" s="50"/>
      <c r="GHC200" s="50"/>
      <c r="GHD200" s="50"/>
      <c r="GHE200" s="50"/>
      <c r="GHF200" s="50"/>
      <c r="GHG200" s="50"/>
      <c r="GHH200" s="50"/>
      <c r="GHI200" s="50"/>
      <c r="GHJ200" s="50"/>
      <c r="GHK200" s="50"/>
      <c r="GHL200" s="50"/>
      <c r="GHM200" s="50"/>
      <c r="GHN200" s="50"/>
      <c r="GHO200" s="50"/>
      <c r="GHP200" s="50"/>
      <c r="GHQ200" s="50"/>
      <c r="GHR200" s="50"/>
      <c r="GHS200" s="50"/>
      <c r="GHT200" s="50"/>
      <c r="GHU200" s="50"/>
      <c r="GHV200" s="50"/>
      <c r="GHW200" s="50"/>
      <c r="GHX200" s="50"/>
      <c r="GHY200" s="50"/>
      <c r="GHZ200" s="50"/>
      <c r="GIA200" s="50"/>
      <c r="GIB200" s="50"/>
      <c r="GIC200" s="50"/>
      <c r="GID200" s="50"/>
      <c r="GIE200" s="50"/>
      <c r="GIF200" s="50"/>
      <c r="GIG200" s="50"/>
      <c r="GIH200" s="50"/>
      <c r="GII200" s="50"/>
      <c r="GIJ200" s="50"/>
      <c r="GIK200" s="50"/>
      <c r="GIL200" s="50"/>
      <c r="GIM200" s="50"/>
      <c r="GIN200" s="50"/>
      <c r="GIO200" s="50"/>
      <c r="GIP200" s="50"/>
      <c r="GIQ200" s="50"/>
      <c r="GIR200" s="50"/>
      <c r="GIS200" s="50"/>
      <c r="GIT200" s="50"/>
      <c r="GIU200" s="50"/>
      <c r="GIV200" s="50"/>
      <c r="GIW200" s="50"/>
      <c r="GIX200" s="50"/>
      <c r="GIY200" s="50"/>
      <c r="GIZ200" s="50"/>
      <c r="GJA200" s="50"/>
      <c r="GJB200" s="50"/>
      <c r="GJC200" s="50"/>
      <c r="GJD200" s="50"/>
      <c r="GJE200" s="50"/>
      <c r="GJF200" s="50"/>
      <c r="GJG200" s="50"/>
      <c r="GJH200" s="50"/>
      <c r="GJI200" s="50"/>
      <c r="GJJ200" s="50"/>
      <c r="GJK200" s="50"/>
      <c r="GJL200" s="50"/>
      <c r="GJM200" s="50"/>
      <c r="GJN200" s="50"/>
      <c r="GJO200" s="50"/>
      <c r="GJP200" s="50"/>
      <c r="GJQ200" s="50"/>
      <c r="GJR200" s="50"/>
      <c r="GJS200" s="50"/>
      <c r="GJT200" s="50"/>
      <c r="GJU200" s="50"/>
      <c r="GJV200" s="50"/>
      <c r="GJW200" s="50"/>
      <c r="GJX200" s="50"/>
      <c r="GJY200" s="50"/>
      <c r="GJZ200" s="50"/>
      <c r="GKA200" s="50"/>
      <c r="GKB200" s="50"/>
      <c r="GKC200" s="50"/>
      <c r="GKD200" s="50"/>
      <c r="GKE200" s="50"/>
      <c r="GKF200" s="50"/>
      <c r="GKG200" s="50"/>
      <c r="GKH200" s="50"/>
      <c r="GKI200" s="50"/>
      <c r="GKJ200" s="50"/>
      <c r="GKK200" s="50"/>
      <c r="GKL200" s="50"/>
      <c r="GKM200" s="50"/>
      <c r="GKN200" s="50"/>
      <c r="GKO200" s="50"/>
      <c r="GKP200" s="50"/>
      <c r="GKQ200" s="50"/>
      <c r="GKR200" s="50"/>
      <c r="GKS200" s="50"/>
      <c r="GKT200" s="50"/>
      <c r="GKU200" s="50"/>
      <c r="GKV200" s="50"/>
      <c r="GKW200" s="50"/>
      <c r="GKX200" s="50"/>
      <c r="GKY200" s="50"/>
      <c r="GKZ200" s="50"/>
      <c r="GLA200" s="50"/>
      <c r="GLB200" s="50"/>
      <c r="GLC200" s="50"/>
      <c r="GLD200" s="50"/>
      <c r="GLE200" s="50"/>
      <c r="GLF200" s="50"/>
      <c r="GLG200" s="50"/>
      <c r="GLH200" s="50"/>
      <c r="GLI200" s="50"/>
      <c r="GLJ200" s="50"/>
      <c r="GLK200" s="50"/>
      <c r="GLL200" s="50"/>
      <c r="GLM200" s="50"/>
      <c r="GLN200" s="50"/>
      <c r="GLO200" s="50"/>
      <c r="GLP200" s="50"/>
      <c r="GLQ200" s="50"/>
      <c r="GLR200" s="50"/>
      <c r="GLS200" s="50"/>
      <c r="GLT200" s="50"/>
      <c r="GLU200" s="50"/>
      <c r="GLV200" s="50"/>
      <c r="GLW200" s="50"/>
      <c r="GLX200" s="50"/>
      <c r="GLY200" s="50"/>
      <c r="GLZ200" s="50"/>
      <c r="GMA200" s="50"/>
      <c r="GMB200" s="50"/>
      <c r="GMC200" s="50"/>
      <c r="GMD200" s="50"/>
      <c r="GME200" s="50"/>
      <c r="GMF200" s="50"/>
      <c r="GMG200" s="50"/>
      <c r="GMH200" s="50"/>
      <c r="GMI200" s="50"/>
      <c r="GMJ200" s="50"/>
      <c r="GMK200" s="50"/>
      <c r="GML200" s="50"/>
      <c r="GMM200" s="50"/>
      <c r="GMN200" s="50"/>
      <c r="GMO200" s="50"/>
      <c r="GMP200" s="50"/>
      <c r="GMQ200" s="50"/>
      <c r="GMR200" s="50"/>
      <c r="GMS200" s="50"/>
      <c r="GMT200" s="50"/>
      <c r="GMU200" s="50"/>
      <c r="GMV200" s="50"/>
      <c r="GMW200" s="50"/>
      <c r="GMX200" s="50"/>
      <c r="GMY200" s="50"/>
      <c r="GMZ200" s="50"/>
      <c r="GNA200" s="50"/>
      <c r="GNB200" s="50"/>
      <c r="GNC200" s="50"/>
      <c r="GND200" s="50"/>
      <c r="GNE200" s="50"/>
      <c r="GNF200" s="50"/>
      <c r="GNG200" s="50"/>
      <c r="GNH200" s="50"/>
      <c r="GNI200" s="50"/>
      <c r="GNJ200" s="50"/>
      <c r="GNK200" s="50"/>
      <c r="GNL200" s="50"/>
      <c r="GNM200" s="50"/>
      <c r="GNN200" s="50"/>
      <c r="GNO200" s="50"/>
      <c r="GNP200" s="50"/>
      <c r="GNQ200" s="50"/>
      <c r="GNR200" s="50"/>
      <c r="GNS200" s="50"/>
      <c r="GNT200" s="50"/>
      <c r="GNU200" s="50"/>
      <c r="GNV200" s="50"/>
      <c r="GNW200" s="50"/>
      <c r="GNX200" s="50"/>
      <c r="GNY200" s="50"/>
      <c r="GNZ200" s="50"/>
      <c r="GOA200" s="50"/>
      <c r="GOB200" s="50"/>
      <c r="GOC200" s="50"/>
      <c r="GOD200" s="50"/>
      <c r="GOE200" s="50"/>
      <c r="GOF200" s="50"/>
      <c r="GOG200" s="50"/>
      <c r="GOH200" s="50"/>
      <c r="GOI200" s="50"/>
      <c r="GOJ200" s="50"/>
      <c r="GOK200" s="50"/>
      <c r="GOL200" s="50"/>
      <c r="GOM200" s="50"/>
      <c r="GON200" s="50"/>
      <c r="GOO200" s="50"/>
      <c r="GOP200" s="50"/>
      <c r="GOQ200" s="50"/>
      <c r="GOR200" s="50"/>
      <c r="GOS200" s="50"/>
      <c r="GOT200" s="50"/>
      <c r="GOU200" s="50"/>
      <c r="GOV200" s="50"/>
      <c r="GOW200" s="50"/>
      <c r="GOX200" s="50"/>
      <c r="GOY200" s="50"/>
      <c r="GOZ200" s="50"/>
      <c r="GPA200" s="50"/>
      <c r="GPB200" s="50"/>
      <c r="GPC200" s="50"/>
      <c r="GPD200" s="50"/>
      <c r="GPE200" s="50"/>
      <c r="GPF200" s="50"/>
      <c r="GPG200" s="50"/>
      <c r="GPH200" s="50"/>
      <c r="GPI200" s="50"/>
      <c r="GPJ200" s="50"/>
      <c r="GPK200" s="50"/>
      <c r="GPL200" s="50"/>
      <c r="GPM200" s="50"/>
      <c r="GPN200" s="50"/>
      <c r="GPO200" s="50"/>
      <c r="GPP200" s="50"/>
      <c r="GPQ200" s="50"/>
      <c r="GPR200" s="50"/>
      <c r="GPS200" s="50"/>
      <c r="GPT200" s="50"/>
      <c r="GPU200" s="50"/>
      <c r="GPV200" s="50"/>
      <c r="GPW200" s="50"/>
      <c r="GPX200" s="50"/>
      <c r="GPY200" s="50"/>
      <c r="GPZ200" s="50"/>
      <c r="GQA200" s="50"/>
      <c r="GQB200" s="50"/>
      <c r="GQC200" s="50"/>
      <c r="GQD200" s="50"/>
      <c r="GQE200" s="50"/>
      <c r="GQF200" s="50"/>
      <c r="GQG200" s="50"/>
      <c r="GQH200" s="50"/>
      <c r="GQI200" s="50"/>
      <c r="GQJ200" s="50"/>
      <c r="GQK200" s="50"/>
      <c r="GQL200" s="50"/>
      <c r="GQM200" s="50"/>
      <c r="GQN200" s="50"/>
      <c r="GQO200" s="50"/>
      <c r="GQP200" s="50"/>
      <c r="GQQ200" s="50"/>
      <c r="GQR200" s="50"/>
      <c r="GQS200" s="50"/>
      <c r="GQT200" s="50"/>
      <c r="GQU200" s="50"/>
      <c r="GQV200" s="50"/>
      <c r="GQW200" s="50"/>
      <c r="GQX200" s="50"/>
      <c r="GQY200" s="50"/>
      <c r="GQZ200" s="50"/>
      <c r="GRA200" s="50"/>
      <c r="GRB200" s="50"/>
      <c r="GRC200" s="50"/>
      <c r="GRD200" s="50"/>
      <c r="GRE200" s="50"/>
      <c r="GRF200" s="50"/>
      <c r="GRG200" s="50"/>
      <c r="GRH200" s="50"/>
      <c r="GRI200" s="50"/>
      <c r="GRJ200" s="50"/>
      <c r="GRK200" s="50"/>
      <c r="GRL200" s="50"/>
      <c r="GRM200" s="50"/>
      <c r="GRN200" s="50"/>
      <c r="GRO200" s="50"/>
      <c r="GRP200" s="50"/>
      <c r="GRQ200" s="50"/>
      <c r="GRR200" s="50"/>
      <c r="GRS200" s="50"/>
      <c r="GRT200" s="50"/>
      <c r="GRU200" s="50"/>
      <c r="GRV200" s="50"/>
      <c r="GRW200" s="50"/>
      <c r="GRX200" s="50"/>
      <c r="GRY200" s="50"/>
      <c r="GRZ200" s="50"/>
      <c r="GSA200" s="50"/>
      <c r="GSB200" s="50"/>
      <c r="GSC200" s="50"/>
      <c r="GSD200" s="50"/>
      <c r="GSE200" s="50"/>
      <c r="GSF200" s="50"/>
      <c r="GSG200" s="50"/>
      <c r="GSH200" s="50"/>
      <c r="GSI200" s="50"/>
      <c r="GSJ200" s="50"/>
      <c r="GSK200" s="50"/>
      <c r="GSL200" s="50"/>
      <c r="GSM200" s="50"/>
      <c r="GSN200" s="50"/>
      <c r="GSO200" s="50"/>
      <c r="GSP200" s="50"/>
      <c r="GSQ200" s="50"/>
      <c r="GSR200" s="50"/>
      <c r="GSS200" s="50"/>
      <c r="GST200" s="50"/>
      <c r="GSU200" s="50"/>
      <c r="GSV200" s="50"/>
      <c r="GSW200" s="50"/>
      <c r="GSX200" s="50"/>
      <c r="GSY200" s="50"/>
      <c r="GSZ200" s="50"/>
      <c r="GTA200" s="50"/>
      <c r="GTB200" s="50"/>
      <c r="GTC200" s="50"/>
      <c r="GTD200" s="50"/>
      <c r="GTE200" s="50"/>
      <c r="GTF200" s="50"/>
      <c r="GTG200" s="50"/>
      <c r="GTH200" s="50"/>
      <c r="GTI200" s="50"/>
      <c r="GTJ200" s="50"/>
      <c r="GTK200" s="50"/>
      <c r="GTL200" s="50"/>
      <c r="GTM200" s="50"/>
      <c r="GTN200" s="50"/>
      <c r="GTO200" s="50"/>
      <c r="GTP200" s="50"/>
      <c r="GTQ200" s="50"/>
      <c r="GTR200" s="50"/>
      <c r="GTS200" s="50"/>
      <c r="GTT200" s="50"/>
      <c r="GTU200" s="50"/>
      <c r="GTV200" s="50"/>
      <c r="GTW200" s="50"/>
      <c r="GTX200" s="50"/>
      <c r="GTY200" s="50"/>
      <c r="GTZ200" s="50"/>
      <c r="GUA200" s="50"/>
      <c r="GUB200" s="50"/>
      <c r="GUC200" s="50"/>
      <c r="GUD200" s="50"/>
      <c r="GUE200" s="50"/>
      <c r="GUF200" s="50"/>
      <c r="GUG200" s="50"/>
      <c r="GUH200" s="50"/>
      <c r="GUI200" s="50"/>
      <c r="GUJ200" s="50"/>
      <c r="GUK200" s="50"/>
      <c r="GUL200" s="50"/>
      <c r="GUM200" s="50"/>
      <c r="GUN200" s="50"/>
      <c r="GUO200" s="50"/>
      <c r="GUP200" s="50"/>
      <c r="GUQ200" s="50"/>
      <c r="GUR200" s="50"/>
      <c r="GUS200" s="50"/>
      <c r="GUT200" s="50"/>
      <c r="GUU200" s="50"/>
      <c r="GUV200" s="50"/>
      <c r="GUW200" s="50"/>
      <c r="GUX200" s="50"/>
      <c r="GUY200" s="50"/>
      <c r="GUZ200" s="50"/>
      <c r="GVA200" s="50"/>
      <c r="GVB200" s="50"/>
      <c r="GVC200" s="50"/>
      <c r="GVD200" s="50"/>
      <c r="GVE200" s="50"/>
      <c r="GVF200" s="50"/>
      <c r="GVG200" s="50"/>
      <c r="GVH200" s="50"/>
      <c r="GVI200" s="50"/>
      <c r="GVJ200" s="50"/>
      <c r="GVK200" s="50"/>
      <c r="GVL200" s="50"/>
      <c r="GVM200" s="50"/>
      <c r="GVN200" s="50"/>
      <c r="GVO200" s="50"/>
      <c r="GVP200" s="50"/>
      <c r="GVQ200" s="50"/>
      <c r="GVR200" s="50"/>
      <c r="GVS200" s="50"/>
      <c r="GVT200" s="50"/>
      <c r="GVU200" s="50"/>
      <c r="GVV200" s="50"/>
      <c r="GVW200" s="50"/>
      <c r="GVX200" s="50"/>
      <c r="GVY200" s="50"/>
      <c r="GVZ200" s="50"/>
      <c r="GWA200" s="50"/>
      <c r="GWB200" s="50"/>
      <c r="GWC200" s="50"/>
      <c r="GWD200" s="50"/>
      <c r="GWE200" s="50"/>
      <c r="GWF200" s="50"/>
      <c r="GWG200" s="50"/>
      <c r="GWH200" s="50"/>
      <c r="GWI200" s="50"/>
      <c r="GWJ200" s="50"/>
      <c r="GWK200" s="50"/>
      <c r="GWL200" s="50"/>
      <c r="GWM200" s="50"/>
      <c r="GWN200" s="50"/>
      <c r="GWO200" s="50"/>
      <c r="GWP200" s="50"/>
      <c r="GWQ200" s="50"/>
      <c r="GWR200" s="50"/>
      <c r="GWS200" s="50"/>
      <c r="GWT200" s="50"/>
      <c r="GWU200" s="50"/>
      <c r="GWV200" s="50"/>
      <c r="GWW200" s="50"/>
      <c r="GWX200" s="50"/>
      <c r="GWY200" s="50"/>
      <c r="GWZ200" s="50"/>
      <c r="GXA200" s="50"/>
      <c r="GXB200" s="50"/>
      <c r="GXC200" s="50"/>
      <c r="GXD200" s="50"/>
      <c r="GXE200" s="50"/>
      <c r="GXF200" s="50"/>
      <c r="GXG200" s="50"/>
      <c r="GXH200" s="50"/>
      <c r="GXI200" s="50"/>
      <c r="GXJ200" s="50"/>
      <c r="GXK200" s="50"/>
      <c r="GXL200" s="50"/>
      <c r="GXM200" s="50"/>
      <c r="GXN200" s="50"/>
      <c r="GXO200" s="50"/>
      <c r="GXP200" s="50"/>
      <c r="GXQ200" s="50"/>
      <c r="GXR200" s="50"/>
      <c r="GXS200" s="50"/>
      <c r="GXT200" s="50"/>
      <c r="GXU200" s="50"/>
      <c r="GXV200" s="50"/>
      <c r="GXW200" s="50"/>
      <c r="GXX200" s="50"/>
      <c r="GXY200" s="50"/>
      <c r="GXZ200" s="50"/>
      <c r="GYA200" s="50"/>
      <c r="GYB200" s="50"/>
      <c r="GYC200" s="50"/>
      <c r="GYD200" s="50"/>
      <c r="GYE200" s="50"/>
      <c r="GYF200" s="50"/>
      <c r="GYG200" s="50"/>
      <c r="GYH200" s="50"/>
      <c r="GYI200" s="50"/>
      <c r="GYJ200" s="50"/>
      <c r="GYK200" s="50"/>
      <c r="GYL200" s="50"/>
      <c r="GYM200" s="50"/>
      <c r="GYN200" s="50"/>
      <c r="GYO200" s="50"/>
      <c r="GYP200" s="50"/>
      <c r="GYQ200" s="50"/>
      <c r="GYR200" s="50"/>
      <c r="GYS200" s="50"/>
      <c r="GYT200" s="50"/>
      <c r="GYU200" s="50"/>
      <c r="GYV200" s="50"/>
      <c r="GYW200" s="50"/>
      <c r="GYX200" s="50"/>
      <c r="GYY200" s="50"/>
      <c r="GYZ200" s="50"/>
      <c r="GZA200" s="50"/>
      <c r="GZB200" s="50"/>
      <c r="GZC200" s="50"/>
      <c r="GZD200" s="50"/>
      <c r="GZE200" s="50"/>
      <c r="GZF200" s="50"/>
      <c r="GZG200" s="50"/>
      <c r="GZH200" s="50"/>
      <c r="GZI200" s="50"/>
      <c r="GZJ200" s="50"/>
      <c r="GZK200" s="50"/>
      <c r="GZL200" s="50"/>
      <c r="GZM200" s="50"/>
      <c r="GZN200" s="50"/>
      <c r="GZO200" s="50"/>
      <c r="GZP200" s="50"/>
      <c r="GZQ200" s="50"/>
      <c r="GZR200" s="50"/>
      <c r="GZS200" s="50"/>
      <c r="GZT200" s="50"/>
      <c r="GZU200" s="50"/>
      <c r="GZV200" s="50"/>
      <c r="GZW200" s="50"/>
      <c r="GZX200" s="50"/>
      <c r="GZY200" s="50"/>
      <c r="GZZ200" s="50"/>
      <c r="HAA200" s="50"/>
      <c r="HAB200" s="50"/>
      <c r="HAC200" s="50"/>
      <c r="HAD200" s="50"/>
      <c r="HAE200" s="50"/>
      <c r="HAF200" s="50"/>
      <c r="HAG200" s="50"/>
      <c r="HAH200" s="50"/>
      <c r="HAI200" s="50"/>
      <c r="HAJ200" s="50"/>
      <c r="HAK200" s="50"/>
      <c r="HAL200" s="50"/>
      <c r="HAM200" s="50"/>
      <c r="HAN200" s="50"/>
      <c r="HAO200" s="50"/>
      <c r="HAP200" s="50"/>
      <c r="HAQ200" s="50"/>
      <c r="HAR200" s="50"/>
      <c r="HAS200" s="50"/>
      <c r="HAT200" s="50"/>
      <c r="HAU200" s="50"/>
      <c r="HAV200" s="50"/>
      <c r="HAW200" s="50"/>
      <c r="HAX200" s="50"/>
      <c r="HAY200" s="50"/>
      <c r="HAZ200" s="50"/>
      <c r="HBA200" s="50"/>
      <c r="HBB200" s="50"/>
      <c r="HBC200" s="50"/>
      <c r="HBD200" s="50"/>
      <c r="HBE200" s="50"/>
      <c r="HBF200" s="50"/>
      <c r="HBG200" s="50"/>
      <c r="HBH200" s="50"/>
      <c r="HBI200" s="50"/>
      <c r="HBJ200" s="50"/>
      <c r="HBK200" s="50"/>
      <c r="HBL200" s="50"/>
      <c r="HBM200" s="50"/>
      <c r="HBN200" s="50"/>
      <c r="HBO200" s="50"/>
      <c r="HBP200" s="50"/>
      <c r="HBQ200" s="50"/>
      <c r="HBR200" s="50"/>
      <c r="HBS200" s="50"/>
      <c r="HBT200" s="50"/>
      <c r="HBU200" s="50"/>
      <c r="HBV200" s="50"/>
      <c r="HBW200" s="50"/>
      <c r="HBX200" s="50"/>
      <c r="HBY200" s="50"/>
      <c r="HBZ200" s="50"/>
      <c r="HCA200" s="50"/>
      <c r="HCB200" s="50"/>
      <c r="HCC200" s="50"/>
      <c r="HCD200" s="50"/>
      <c r="HCE200" s="50"/>
      <c r="HCF200" s="50"/>
      <c r="HCG200" s="50"/>
      <c r="HCH200" s="50"/>
      <c r="HCI200" s="50"/>
      <c r="HCJ200" s="50"/>
      <c r="HCK200" s="50"/>
      <c r="HCL200" s="50"/>
      <c r="HCM200" s="50"/>
      <c r="HCN200" s="50"/>
      <c r="HCO200" s="50"/>
      <c r="HCP200" s="50"/>
      <c r="HCQ200" s="50"/>
      <c r="HCR200" s="50"/>
      <c r="HCS200" s="50"/>
      <c r="HCT200" s="50"/>
      <c r="HCU200" s="50"/>
      <c r="HCV200" s="50"/>
      <c r="HCW200" s="50"/>
      <c r="HCX200" s="50"/>
      <c r="HCY200" s="50"/>
      <c r="HCZ200" s="50"/>
      <c r="HDA200" s="50"/>
      <c r="HDB200" s="50"/>
      <c r="HDC200" s="50"/>
      <c r="HDD200" s="50"/>
      <c r="HDE200" s="50"/>
      <c r="HDF200" s="50"/>
      <c r="HDG200" s="50"/>
      <c r="HDH200" s="50"/>
      <c r="HDI200" s="50"/>
      <c r="HDJ200" s="50"/>
      <c r="HDK200" s="50"/>
      <c r="HDL200" s="50"/>
      <c r="HDM200" s="50"/>
      <c r="HDN200" s="50"/>
      <c r="HDO200" s="50"/>
      <c r="HDP200" s="50"/>
      <c r="HDQ200" s="50"/>
      <c r="HDR200" s="50"/>
      <c r="HDS200" s="50"/>
      <c r="HDT200" s="50"/>
      <c r="HDU200" s="50"/>
      <c r="HDV200" s="50"/>
      <c r="HDW200" s="50"/>
      <c r="HDX200" s="50"/>
      <c r="HDY200" s="50"/>
      <c r="HDZ200" s="50"/>
      <c r="HEA200" s="50"/>
      <c r="HEB200" s="50"/>
      <c r="HEC200" s="50"/>
      <c r="HED200" s="50"/>
      <c r="HEE200" s="50"/>
      <c r="HEF200" s="50"/>
      <c r="HEG200" s="50"/>
      <c r="HEH200" s="50"/>
      <c r="HEI200" s="50"/>
      <c r="HEJ200" s="50"/>
      <c r="HEK200" s="50"/>
      <c r="HEL200" s="50"/>
      <c r="HEM200" s="50"/>
      <c r="HEN200" s="50"/>
      <c r="HEO200" s="50"/>
      <c r="HEP200" s="50"/>
      <c r="HEQ200" s="50"/>
      <c r="HER200" s="50"/>
      <c r="HES200" s="50"/>
      <c r="HET200" s="50"/>
      <c r="HEU200" s="50"/>
      <c r="HEV200" s="50"/>
      <c r="HEW200" s="50"/>
      <c r="HEX200" s="50"/>
      <c r="HEY200" s="50"/>
      <c r="HEZ200" s="50"/>
      <c r="HFA200" s="50"/>
      <c r="HFB200" s="50"/>
      <c r="HFC200" s="50"/>
      <c r="HFD200" s="50"/>
      <c r="HFE200" s="50"/>
      <c r="HFF200" s="50"/>
      <c r="HFG200" s="50"/>
      <c r="HFH200" s="50"/>
      <c r="HFI200" s="50"/>
      <c r="HFJ200" s="50"/>
      <c r="HFK200" s="50"/>
      <c r="HFL200" s="50"/>
      <c r="HFM200" s="50"/>
      <c r="HFN200" s="50"/>
      <c r="HFO200" s="50"/>
      <c r="HFP200" s="50"/>
      <c r="HFQ200" s="50"/>
      <c r="HFR200" s="50"/>
      <c r="HFS200" s="50"/>
      <c r="HFT200" s="50"/>
      <c r="HFU200" s="50"/>
      <c r="HFV200" s="50"/>
      <c r="HFW200" s="50"/>
      <c r="HFX200" s="50"/>
      <c r="HFY200" s="50"/>
      <c r="HFZ200" s="50"/>
      <c r="HGA200" s="50"/>
      <c r="HGB200" s="50"/>
      <c r="HGC200" s="50"/>
      <c r="HGD200" s="50"/>
      <c r="HGE200" s="50"/>
      <c r="HGF200" s="50"/>
      <c r="HGG200" s="50"/>
      <c r="HGH200" s="50"/>
      <c r="HGI200" s="50"/>
      <c r="HGJ200" s="50"/>
      <c r="HGK200" s="50"/>
      <c r="HGL200" s="50"/>
      <c r="HGM200" s="50"/>
      <c r="HGN200" s="50"/>
      <c r="HGO200" s="50"/>
      <c r="HGP200" s="50"/>
      <c r="HGQ200" s="50"/>
      <c r="HGR200" s="50"/>
      <c r="HGS200" s="50"/>
      <c r="HGT200" s="50"/>
      <c r="HGU200" s="50"/>
      <c r="HGV200" s="50"/>
      <c r="HGW200" s="50"/>
      <c r="HGX200" s="50"/>
      <c r="HGY200" s="50"/>
      <c r="HGZ200" s="50"/>
      <c r="HHA200" s="50"/>
      <c r="HHB200" s="50"/>
      <c r="HHC200" s="50"/>
      <c r="HHD200" s="50"/>
      <c r="HHE200" s="50"/>
      <c r="HHF200" s="50"/>
      <c r="HHG200" s="50"/>
      <c r="HHH200" s="50"/>
      <c r="HHI200" s="50"/>
      <c r="HHJ200" s="50"/>
      <c r="HHK200" s="50"/>
      <c r="HHL200" s="50"/>
      <c r="HHM200" s="50"/>
      <c r="HHN200" s="50"/>
      <c r="HHO200" s="50"/>
      <c r="HHP200" s="50"/>
      <c r="HHQ200" s="50"/>
      <c r="HHR200" s="50"/>
      <c r="HHS200" s="50"/>
      <c r="HHT200" s="50"/>
      <c r="HHU200" s="50"/>
      <c r="HHV200" s="50"/>
      <c r="HHW200" s="50"/>
      <c r="HHX200" s="50"/>
      <c r="HHY200" s="50"/>
      <c r="HHZ200" s="50"/>
      <c r="HIA200" s="50"/>
      <c r="HIB200" s="50"/>
      <c r="HIC200" s="50"/>
      <c r="HID200" s="50"/>
      <c r="HIE200" s="50"/>
      <c r="HIF200" s="50"/>
      <c r="HIG200" s="50"/>
      <c r="HIH200" s="50"/>
      <c r="HII200" s="50"/>
      <c r="HIJ200" s="50"/>
      <c r="HIK200" s="50"/>
      <c r="HIL200" s="50"/>
      <c r="HIM200" s="50"/>
      <c r="HIN200" s="50"/>
      <c r="HIO200" s="50"/>
      <c r="HIP200" s="50"/>
      <c r="HIQ200" s="50"/>
      <c r="HIR200" s="50"/>
      <c r="HIS200" s="50"/>
      <c r="HIT200" s="50"/>
      <c r="HIU200" s="50"/>
      <c r="HIV200" s="50"/>
      <c r="HIW200" s="50"/>
      <c r="HIX200" s="50"/>
      <c r="HIY200" s="50"/>
      <c r="HIZ200" s="50"/>
      <c r="HJA200" s="50"/>
      <c r="HJB200" s="50"/>
      <c r="HJC200" s="50"/>
      <c r="HJD200" s="50"/>
      <c r="HJE200" s="50"/>
      <c r="HJF200" s="50"/>
      <c r="HJG200" s="50"/>
      <c r="HJH200" s="50"/>
      <c r="HJI200" s="50"/>
      <c r="HJJ200" s="50"/>
      <c r="HJK200" s="50"/>
      <c r="HJL200" s="50"/>
      <c r="HJM200" s="50"/>
      <c r="HJN200" s="50"/>
      <c r="HJO200" s="50"/>
      <c r="HJP200" s="50"/>
      <c r="HJQ200" s="50"/>
      <c r="HJR200" s="50"/>
      <c r="HJS200" s="50"/>
      <c r="HJT200" s="50"/>
      <c r="HJU200" s="50"/>
      <c r="HJV200" s="50"/>
      <c r="HJW200" s="50"/>
      <c r="HJX200" s="50"/>
      <c r="HJY200" s="50"/>
      <c r="HJZ200" s="50"/>
      <c r="HKA200" s="50"/>
      <c r="HKB200" s="50"/>
      <c r="HKC200" s="50"/>
      <c r="HKD200" s="50"/>
      <c r="HKE200" s="50"/>
      <c r="HKF200" s="50"/>
      <c r="HKG200" s="50"/>
      <c r="HKH200" s="50"/>
      <c r="HKI200" s="50"/>
      <c r="HKJ200" s="50"/>
      <c r="HKK200" s="50"/>
      <c r="HKL200" s="50"/>
      <c r="HKM200" s="50"/>
      <c r="HKN200" s="50"/>
      <c r="HKO200" s="50"/>
      <c r="HKP200" s="50"/>
      <c r="HKQ200" s="50"/>
      <c r="HKR200" s="50"/>
      <c r="HKS200" s="50"/>
      <c r="HKT200" s="50"/>
      <c r="HKU200" s="50"/>
      <c r="HKV200" s="50"/>
      <c r="HKW200" s="50"/>
      <c r="HKX200" s="50"/>
      <c r="HKY200" s="50"/>
      <c r="HKZ200" s="50"/>
      <c r="HLA200" s="50"/>
      <c r="HLB200" s="50"/>
      <c r="HLC200" s="50"/>
      <c r="HLD200" s="50"/>
      <c r="HLE200" s="50"/>
      <c r="HLF200" s="50"/>
      <c r="HLG200" s="50"/>
      <c r="HLH200" s="50"/>
      <c r="HLI200" s="50"/>
      <c r="HLJ200" s="50"/>
      <c r="HLK200" s="50"/>
      <c r="HLL200" s="50"/>
      <c r="HLM200" s="50"/>
      <c r="HLN200" s="50"/>
      <c r="HLO200" s="50"/>
      <c r="HLP200" s="50"/>
      <c r="HLQ200" s="50"/>
      <c r="HLR200" s="50"/>
      <c r="HLS200" s="50"/>
      <c r="HLT200" s="50"/>
      <c r="HLU200" s="50"/>
      <c r="HLV200" s="50"/>
      <c r="HLW200" s="50"/>
      <c r="HLX200" s="50"/>
      <c r="HLY200" s="50"/>
      <c r="HLZ200" s="50"/>
      <c r="HMA200" s="50"/>
      <c r="HMB200" s="50"/>
      <c r="HMC200" s="50"/>
      <c r="HMD200" s="50"/>
      <c r="HME200" s="50"/>
      <c r="HMF200" s="50"/>
      <c r="HMG200" s="50"/>
      <c r="HMH200" s="50"/>
      <c r="HMI200" s="50"/>
      <c r="HMJ200" s="50"/>
      <c r="HMK200" s="50"/>
      <c r="HML200" s="50"/>
      <c r="HMM200" s="50"/>
      <c r="HMN200" s="50"/>
      <c r="HMO200" s="50"/>
      <c r="HMP200" s="50"/>
      <c r="HMQ200" s="50"/>
      <c r="HMR200" s="50"/>
      <c r="HMS200" s="50"/>
      <c r="HMT200" s="50"/>
      <c r="HMU200" s="50"/>
      <c r="HMV200" s="50"/>
      <c r="HMW200" s="50"/>
      <c r="HMX200" s="50"/>
      <c r="HMY200" s="50"/>
      <c r="HMZ200" s="50"/>
      <c r="HNA200" s="50"/>
      <c r="HNB200" s="50"/>
      <c r="HNC200" s="50"/>
      <c r="HND200" s="50"/>
      <c r="HNE200" s="50"/>
      <c r="HNF200" s="50"/>
      <c r="HNG200" s="50"/>
      <c r="HNH200" s="50"/>
      <c r="HNI200" s="50"/>
      <c r="HNJ200" s="50"/>
      <c r="HNK200" s="50"/>
      <c r="HNL200" s="50"/>
      <c r="HNM200" s="50"/>
      <c r="HNN200" s="50"/>
      <c r="HNO200" s="50"/>
      <c r="HNP200" s="50"/>
      <c r="HNQ200" s="50"/>
      <c r="HNR200" s="50"/>
      <c r="HNS200" s="50"/>
      <c r="HNT200" s="50"/>
      <c r="HNU200" s="50"/>
      <c r="HNV200" s="50"/>
      <c r="HNW200" s="50"/>
      <c r="HNX200" s="50"/>
      <c r="HNY200" s="50"/>
      <c r="HNZ200" s="50"/>
      <c r="HOA200" s="50"/>
      <c r="HOB200" s="50"/>
      <c r="HOC200" s="50"/>
      <c r="HOD200" s="50"/>
      <c r="HOE200" s="50"/>
      <c r="HOF200" s="50"/>
      <c r="HOG200" s="50"/>
      <c r="HOH200" s="50"/>
      <c r="HOI200" s="50"/>
      <c r="HOJ200" s="50"/>
      <c r="HOK200" s="50"/>
      <c r="HOL200" s="50"/>
      <c r="HOM200" s="50"/>
      <c r="HON200" s="50"/>
      <c r="HOO200" s="50"/>
      <c r="HOP200" s="50"/>
      <c r="HOQ200" s="50"/>
      <c r="HOR200" s="50"/>
      <c r="HOS200" s="50"/>
      <c r="HOT200" s="50"/>
      <c r="HOU200" s="50"/>
      <c r="HOV200" s="50"/>
      <c r="HOW200" s="50"/>
      <c r="HOX200" s="50"/>
      <c r="HOY200" s="50"/>
      <c r="HOZ200" s="50"/>
      <c r="HPA200" s="50"/>
      <c r="HPB200" s="50"/>
      <c r="HPC200" s="50"/>
      <c r="HPD200" s="50"/>
      <c r="HPE200" s="50"/>
      <c r="HPF200" s="50"/>
      <c r="HPG200" s="50"/>
      <c r="HPH200" s="50"/>
      <c r="HPI200" s="50"/>
      <c r="HPJ200" s="50"/>
      <c r="HPK200" s="50"/>
      <c r="HPL200" s="50"/>
      <c r="HPM200" s="50"/>
      <c r="HPN200" s="50"/>
      <c r="HPO200" s="50"/>
      <c r="HPP200" s="50"/>
      <c r="HPQ200" s="50"/>
      <c r="HPR200" s="50"/>
      <c r="HPS200" s="50"/>
      <c r="HPT200" s="50"/>
      <c r="HPU200" s="50"/>
      <c r="HPV200" s="50"/>
      <c r="HPW200" s="50"/>
      <c r="HPX200" s="50"/>
      <c r="HPY200" s="50"/>
      <c r="HPZ200" s="50"/>
      <c r="HQA200" s="50"/>
      <c r="HQB200" s="50"/>
      <c r="HQC200" s="50"/>
      <c r="HQD200" s="50"/>
      <c r="HQE200" s="50"/>
      <c r="HQF200" s="50"/>
      <c r="HQG200" s="50"/>
      <c r="HQH200" s="50"/>
      <c r="HQI200" s="50"/>
      <c r="HQJ200" s="50"/>
      <c r="HQK200" s="50"/>
      <c r="HQL200" s="50"/>
      <c r="HQM200" s="50"/>
      <c r="HQN200" s="50"/>
      <c r="HQO200" s="50"/>
      <c r="HQP200" s="50"/>
      <c r="HQQ200" s="50"/>
      <c r="HQR200" s="50"/>
      <c r="HQS200" s="50"/>
      <c r="HQT200" s="50"/>
      <c r="HQU200" s="50"/>
      <c r="HQV200" s="50"/>
      <c r="HQW200" s="50"/>
      <c r="HQX200" s="50"/>
      <c r="HQY200" s="50"/>
      <c r="HQZ200" s="50"/>
      <c r="HRA200" s="50"/>
      <c r="HRB200" s="50"/>
      <c r="HRC200" s="50"/>
      <c r="HRD200" s="50"/>
      <c r="HRE200" s="50"/>
      <c r="HRF200" s="50"/>
      <c r="HRG200" s="50"/>
      <c r="HRH200" s="50"/>
      <c r="HRI200" s="50"/>
      <c r="HRJ200" s="50"/>
      <c r="HRK200" s="50"/>
      <c r="HRL200" s="50"/>
      <c r="HRM200" s="50"/>
      <c r="HRN200" s="50"/>
      <c r="HRO200" s="50"/>
      <c r="HRP200" s="50"/>
      <c r="HRQ200" s="50"/>
      <c r="HRR200" s="50"/>
      <c r="HRS200" s="50"/>
      <c r="HRT200" s="50"/>
      <c r="HRU200" s="50"/>
      <c r="HRV200" s="50"/>
      <c r="HRW200" s="50"/>
      <c r="HRX200" s="50"/>
      <c r="HRY200" s="50"/>
      <c r="HRZ200" s="50"/>
      <c r="HSA200" s="50"/>
      <c r="HSB200" s="50"/>
      <c r="HSC200" s="50"/>
      <c r="HSD200" s="50"/>
      <c r="HSE200" s="50"/>
      <c r="HSF200" s="50"/>
      <c r="HSG200" s="50"/>
      <c r="HSH200" s="50"/>
      <c r="HSI200" s="50"/>
      <c r="HSJ200" s="50"/>
      <c r="HSK200" s="50"/>
      <c r="HSL200" s="50"/>
      <c r="HSM200" s="50"/>
      <c r="HSN200" s="50"/>
      <c r="HSO200" s="50"/>
      <c r="HSP200" s="50"/>
      <c r="HSQ200" s="50"/>
      <c r="HSR200" s="50"/>
      <c r="HSS200" s="50"/>
      <c r="HST200" s="50"/>
      <c r="HSU200" s="50"/>
      <c r="HSV200" s="50"/>
      <c r="HSW200" s="50"/>
      <c r="HSX200" s="50"/>
      <c r="HSY200" s="50"/>
      <c r="HSZ200" s="50"/>
      <c r="HTA200" s="50"/>
      <c r="HTB200" s="50"/>
      <c r="HTC200" s="50"/>
      <c r="HTD200" s="50"/>
      <c r="HTE200" s="50"/>
      <c r="HTF200" s="50"/>
      <c r="HTG200" s="50"/>
      <c r="HTH200" s="50"/>
      <c r="HTI200" s="50"/>
      <c r="HTJ200" s="50"/>
      <c r="HTK200" s="50"/>
      <c r="HTL200" s="50"/>
      <c r="HTM200" s="50"/>
      <c r="HTN200" s="50"/>
      <c r="HTO200" s="50"/>
      <c r="HTP200" s="50"/>
      <c r="HTQ200" s="50"/>
      <c r="HTR200" s="50"/>
      <c r="HTS200" s="50"/>
      <c r="HTT200" s="50"/>
      <c r="HTU200" s="50"/>
      <c r="HTV200" s="50"/>
      <c r="HTW200" s="50"/>
      <c r="HTX200" s="50"/>
      <c r="HTY200" s="50"/>
      <c r="HTZ200" s="50"/>
      <c r="HUA200" s="50"/>
      <c r="HUB200" s="50"/>
      <c r="HUC200" s="50"/>
      <c r="HUD200" s="50"/>
      <c r="HUE200" s="50"/>
      <c r="HUF200" s="50"/>
      <c r="HUG200" s="50"/>
      <c r="HUH200" s="50"/>
      <c r="HUI200" s="50"/>
      <c r="HUJ200" s="50"/>
      <c r="HUK200" s="50"/>
      <c r="HUL200" s="50"/>
      <c r="HUM200" s="50"/>
      <c r="HUN200" s="50"/>
      <c r="HUO200" s="50"/>
      <c r="HUP200" s="50"/>
      <c r="HUQ200" s="50"/>
      <c r="HUR200" s="50"/>
      <c r="HUS200" s="50"/>
      <c r="HUT200" s="50"/>
      <c r="HUU200" s="50"/>
      <c r="HUV200" s="50"/>
      <c r="HUW200" s="50"/>
      <c r="HUX200" s="50"/>
      <c r="HUY200" s="50"/>
      <c r="HUZ200" s="50"/>
      <c r="HVA200" s="50"/>
      <c r="HVB200" s="50"/>
      <c r="HVC200" s="50"/>
      <c r="HVD200" s="50"/>
      <c r="HVE200" s="50"/>
      <c r="HVF200" s="50"/>
      <c r="HVG200" s="50"/>
      <c r="HVH200" s="50"/>
      <c r="HVI200" s="50"/>
      <c r="HVJ200" s="50"/>
      <c r="HVK200" s="50"/>
      <c r="HVL200" s="50"/>
      <c r="HVM200" s="50"/>
      <c r="HVN200" s="50"/>
      <c r="HVO200" s="50"/>
      <c r="HVP200" s="50"/>
      <c r="HVQ200" s="50"/>
      <c r="HVR200" s="50"/>
      <c r="HVS200" s="50"/>
      <c r="HVT200" s="50"/>
      <c r="HVU200" s="50"/>
      <c r="HVV200" s="50"/>
      <c r="HVW200" s="50"/>
      <c r="HVX200" s="50"/>
      <c r="HVY200" s="50"/>
      <c r="HVZ200" s="50"/>
      <c r="HWA200" s="50"/>
      <c r="HWB200" s="50"/>
      <c r="HWC200" s="50"/>
      <c r="HWD200" s="50"/>
      <c r="HWE200" s="50"/>
      <c r="HWF200" s="50"/>
      <c r="HWG200" s="50"/>
      <c r="HWH200" s="50"/>
      <c r="HWI200" s="50"/>
      <c r="HWJ200" s="50"/>
      <c r="HWK200" s="50"/>
      <c r="HWL200" s="50"/>
      <c r="HWM200" s="50"/>
      <c r="HWN200" s="50"/>
      <c r="HWO200" s="50"/>
      <c r="HWP200" s="50"/>
      <c r="HWQ200" s="50"/>
      <c r="HWR200" s="50"/>
      <c r="HWS200" s="50"/>
      <c r="HWT200" s="50"/>
      <c r="HWU200" s="50"/>
      <c r="HWV200" s="50"/>
      <c r="HWW200" s="50"/>
      <c r="HWX200" s="50"/>
      <c r="HWY200" s="50"/>
      <c r="HWZ200" s="50"/>
      <c r="HXA200" s="50"/>
      <c r="HXB200" s="50"/>
      <c r="HXC200" s="50"/>
      <c r="HXD200" s="50"/>
      <c r="HXE200" s="50"/>
      <c r="HXF200" s="50"/>
      <c r="HXG200" s="50"/>
      <c r="HXH200" s="50"/>
      <c r="HXI200" s="50"/>
      <c r="HXJ200" s="50"/>
      <c r="HXK200" s="50"/>
      <c r="HXL200" s="50"/>
      <c r="HXM200" s="50"/>
      <c r="HXN200" s="50"/>
      <c r="HXO200" s="50"/>
      <c r="HXP200" s="50"/>
      <c r="HXQ200" s="50"/>
      <c r="HXR200" s="50"/>
      <c r="HXS200" s="50"/>
      <c r="HXT200" s="50"/>
      <c r="HXU200" s="50"/>
      <c r="HXV200" s="50"/>
      <c r="HXW200" s="50"/>
      <c r="HXX200" s="50"/>
      <c r="HXY200" s="50"/>
      <c r="HXZ200" s="50"/>
      <c r="HYA200" s="50"/>
      <c r="HYB200" s="50"/>
      <c r="HYC200" s="50"/>
      <c r="HYD200" s="50"/>
      <c r="HYE200" s="50"/>
      <c r="HYF200" s="50"/>
      <c r="HYG200" s="50"/>
      <c r="HYH200" s="50"/>
      <c r="HYI200" s="50"/>
      <c r="HYJ200" s="50"/>
      <c r="HYK200" s="50"/>
      <c r="HYL200" s="50"/>
      <c r="HYM200" s="50"/>
      <c r="HYN200" s="50"/>
      <c r="HYO200" s="50"/>
      <c r="HYP200" s="50"/>
      <c r="HYQ200" s="50"/>
      <c r="HYR200" s="50"/>
      <c r="HYS200" s="50"/>
      <c r="HYT200" s="50"/>
      <c r="HYU200" s="50"/>
      <c r="HYV200" s="50"/>
      <c r="HYW200" s="50"/>
      <c r="HYX200" s="50"/>
      <c r="HYY200" s="50"/>
      <c r="HYZ200" s="50"/>
      <c r="HZA200" s="50"/>
      <c r="HZB200" s="50"/>
      <c r="HZC200" s="50"/>
      <c r="HZD200" s="50"/>
      <c r="HZE200" s="50"/>
      <c r="HZF200" s="50"/>
      <c r="HZG200" s="50"/>
      <c r="HZH200" s="50"/>
      <c r="HZI200" s="50"/>
      <c r="HZJ200" s="50"/>
      <c r="HZK200" s="50"/>
      <c r="HZL200" s="50"/>
      <c r="HZM200" s="50"/>
      <c r="HZN200" s="50"/>
      <c r="HZO200" s="50"/>
      <c r="HZP200" s="50"/>
      <c r="HZQ200" s="50"/>
      <c r="HZR200" s="50"/>
      <c r="HZS200" s="50"/>
      <c r="HZT200" s="50"/>
      <c r="HZU200" s="50"/>
      <c r="HZV200" s="50"/>
      <c r="HZW200" s="50"/>
      <c r="HZX200" s="50"/>
      <c r="HZY200" s="50"/>
      <c r="HZZ200" s="50"/>
      <c r="IAA200" s="50"/>
      <c r="IAB200" s="50"/>
      <c r="IAC200" s="50"/>
      <c r="IAD200" s="50"/>
      <c r="IAE200" s="50"/>
      <c r="IAF200" s="50"/>
      <c r="IAG200" s="50"/>
      <c r="IAH200" s="50"/>
      <c r="IAI200" s="50"/>
      <c r="IAJ200" s="50"/>
      <c r="IAK200" s="50"/>
      <c r="IAL200" s="50"/>
      <c r="IAM200" s="50"/>
      <c r="IAN200" s="50"/>
      <c r="IAO200" s="50"/>
      <c r="IAP200" s="50"/>
      <c r="IAQ200" s="50"/>
      <c r="IAR200" s="50"/>
      <c r="IAS200" s="50"/>
      <c r="IAT200" s="50"/>
      <c r="IAU200" s="50"/>
      <c r="IAV200" s="50"/>
      <c r="IAW200" s="50"/>
      <c r="IAX200" s="50"/>
      <c r="IAY200" s="50"/>
      <c r="IAZ200" s="50"/>
      <c r="IBA200" s="50"/>
      <c r="IBB200" s="50"/>
      <c r="IBC200" s="50"/>
      <c r="IBD200" s="50"/>
      <c r="IBE200" s="50"/>
      <c r="IBF200" s="50"/>
      <c r="IBG200" s="50"/>
      <c r="IBH200" s="50"/>
      <c r="IBI200" s="50"/>
      <c r="IBJ200" s="50"/>
      <c r="IBK200" s="50"/>
      <c r="IBL200" s="50"/>
      <c r="IBM200" s="50"/>
      <c r="IBN200" s="50"/>
      <c r="IBO200" s="50"/>
      <c r="IBP200" s="50"/>
      <c r="IBQ200" s="50"/>
      <c r="IBR200" s="50"/>
      <c r="IBS200" s="50"/>
      <c r="IBT200" s="50"/>
      <c r="IBU200" s="50"/>
      <c r="IBV200" s="50"/>
      <c r="IBW200" s="50"/>
      <c r="IBX200" s="50"/>
      <c r="IBY200" s="50"/>
      <c r="IBZ200" s="50"/>
      <c r="ICA200" s="50"/>
      <c r="ICB200" s="50"/>
      <c r="ICC200" s="50"/>
      <c r="ICD200" s="50"/>
      <c r="ICE200" s="50"/>
      <c r="ICF200" s="50"/>
      <c r="ICG200" s="50"/>
      <c r="ICH200" s="50"/>
      <c r="ICI200" s="50"/>
      <c r="ICJ200" s="50"/>
      <c r="ICK200" s="50"/>
      <c r="ICL200" s="50"/>
      <c r="ICM200" s="50"/>
      <c r="ICN200" s="50"/>
      <c r="ICO200" s="50"/>
      <c r="ICP200" s="50"/>
      <c r="ICQ200" s="50"/>
      <c r="ICR200" s="50"/>
      <c r="ICS200" s="50"/>
      <c r="ICT200" s="50"/>
      <c r="ICU200" s="50"/>
      <c r="ICV200" s="50"/>
      <c r="ICW200" s="50"/>
      <c r="ICX200" s="50"/>
      <c r="ICY200" s="50"/>
      <c r="ICZ200" s="50"/>
      <c r="IDA200" s="50"/>
      <c r="IDB200" s="50"/>
      <c r="IDC200" s="50"/>
      <c r="IDD200" s="50"/>
      <c r="IDE200" s="50"/>
      <c r="IDF200" s="50"/>
      <c r="IDG200" s="50"/>
      <c r="IDH200" s="50"/>
      <c r="IDI200" s="50"/>
      <c r="IDJ200" s="50"/>
      <c r="IDK200" s="50"/>
      <c r="IDL200" s="50"/>
      <c r="IDM200" s="50"/>
      <c r="IDN200" s="50"/>
      <c r="IDO200" s="50"/>
      <c r="IDP200" s="50"/>
      <c r="IDQ200" s="50"/>
      <c r="IDR200" s="50"/>
      <c r="IDS200" s="50"/>
      <c r="IDT200" s="50"/>
      <c r="IDU200" s="50"/>
      <c r="IDV200" s="50"/>
      <c r="IDW200" s="50"/>
      <c r="IDX200" s="50"/>
      <c r="IDY200" s="50"/>
      <c r="IDZ200" s="50"/>
      <c r="IEA200" s="50"/>
      <c r="IEB200" s="50"/>
      <c r="IEC200" s="50"/>
      <c r="IED200" s="50"/>
      <c r="IEE200" s="50"/>
      <c r="IEF200" s="50"/>
      <c r="IEG200" s="50"/>
      <c r="IEH200" s="50"/>
      <c r="IEI200" s="50"/>
      <c r="IEJ200" s="50"/>
      <c r="IEK200" s="50"/>
      <c r="IEL200" s="50"/>
      <c r="IEM200" s="50"/>
      <c r="IEN200" s="50"/>
      <c r="IEO200" s="50"/>
      <c r="IEP200" s="50"/>
      <c r="IEQ200" s="50"/>
      <c r="IER200" s="50"/>
      <c r="IES200" s="50"/>
      <c r="IET200" s="50"/>
      <c r="IEU200" s="50"/>
      <c r="IEV200" s="50"/>
      <c r="IEW200" s="50"/>
      <c r="IEX200" s="50"/>
      <c r="IEY200" s="50"/>
      <c r="IEZ200" s="50"/>
      <c r="IFA200" s="50"/>
      <c r="IFB200" s="50"/>
      <c r="IFC200" s="50"/>
      <c r="IFD200" s="50"/>
      <c r="IFE200" s="50"/>
      <c r="IFF200" s="50"/>
      <c r="IFG200" s="50"/>
      <c r="IFH200" s="50"/>
      <c r="IFI200" s="50"/>
      <c r="IFJ200" s="50"/>
      <c r="IFK200" s="50"/>
    </row>
    <row r="201" spans="1:6251" ht="30" customHeight="1" x14ac:dyDescent="0.25">
      <c r="A201" s="93"/>
      <c r="B201" s="25"/>
      <c r="C201" s="111"/>
      <c r="D201" s="113"/>
      <c r="E201" s="50"/>
      <c r="F201" s="27"/>
      <c r="G201" s="50"/>
      <c r="H201" s="111"/>
      <c r="I201" s="112"/>
      <c r="J201" s="113"/>
      <c r="K201" s="50"/>
      <c r="L201" s="26"/>
      <c r="N201" s="25" t="b">
        <v>0</v>
      </c>
    </row>
    <row r="202" spans="1:6251" s="50" customFormat="1" ht="7.5" customHeight="1" x14ac:dyDescent="0.25">
      <c r="A202" s="95"/>
      <c r="L202" s="55"/>
    </row>
    <row r="203" spans="1:6251" ht="30" customHeight="1" x14ac:dyDescent="0.25">
      <c r="A203" s="93"/>
      <c r="B203" s="25"/>
      <c r="C203" s="111"/>
      <c r="D203" s="113"/>
      <c r="E203" s="50"/>
      <c r="F203" s="27"/>
      <c r="G203" s="50"/>
      <c r="H203" s="111"/>
      <c r="I203" s="112"/>
      <c r="J203" s="113"/>
      <c r="K203" s="50"/>
      <c r="L203" s="26"/>
      <c r="N203" s="25" t="b">
        <v>0</v>
      </c>
    </row>
    <row r="204" spans="1:6251" s="50" customFormat="1" ht="7.5" customHeight="1" x14ac:dyDescent="0.25">
      <c r="A204" s="95"/>
      <c r="L204" s="56"/>
    </row>
    <row r="205" spans="1:6251" ht="30" customHeight="1" x14ac:dyDescent="0.25">
      <c r="A205" s="93"/>
      <c r="B205" s="25"/>
      <c r="C205" s="111"/>
      <c r="D205" s="113"/>
      <c r="E205" s="50"/>
      <c r="F205" s="27"/>
      <c r="G205" s="50"/>
      <c r="H205" s="111"/>
      <c r="I205" s="112"/>
      <c r="J205" s="113"/>
      <c r="K205" s="50"/>
      <c r="L205" s="26"/>
      <c r="N205" s="25" t="b">
        <v>0</v>
      </c>
    </row>
    <row r="206" spans="1:6251" s="50" customFormat="1" ht="7.5" customHeight="1" x14ac:dyDescent="0.25">
      <c r="A206" s="95"/>
      <c r="L206" s="56"/>
    </row>
    <row r="207" spans="1:6251" ht="30" customHeight="1" x14ac:dyDescent="0.25">
      <c r="A207" s="93"/>
      <c r="B207" s="25"/>
      <c r="C207" s="111"/>
      <c r="D207" s="113"/>
      <c r="E207" s="50"/>
      <c r="F207" s="27"/>
      <c r="G207" s="50"/>
      <c r="H207" s="111"/>
      <c r="I207" s="112"/>
      <c r="J207" s="113"/>
      <c r="K207" s="50"/>
      <c r="L207" s="26"/>
      <c r="N207" s="25" t="b">
        <v>0</v>
      </c>
    </row>
    <row r="208" spans="1:6251" s="50" customFormat="1" ht="7.5" customHeight="1" x14ac:dyDescent="0.25">
      <c r="A208" s="95"/>
      <c r="L208" s="56"/>
    </row>
    <row r="209" spans="1:14" ht="30" customHeight="1" x14ac:dyDescent="0.25">
      <c r="A209" s="93"/>
      <c r="B209" s="25"/>
      <c r="C209" s="111"/>
      <c r="D209" s="113"/>
      <c r="E209" s="50"/>
      <c r="F209" s="27"/>
      <c r="G209" s="50"/>
      <c r="H209" s="111"/>
      <c r="I209" s="112"/>
      <c r="J209" s="113"/>
      <c r="K209" s="50"/>
      <c r="L209" s="26"/>
      <c r="N209" s="25" t="b">
        <v>0</v>
      </c>
    </row>
    <row r="210" spans="1:14" s="50" customFormat="1" ht="7.5" customHeight="1" x14ac:dyDescent="0.25">
      <c r="A210" s="95"/>
      <c r="C210" s="51"/>
      <c r="D210" s="51"/>
      <c r="F210" s="57"/>
      <c r="H210" s="58"/>
      <c r="J210" s="58"/>
      <c r="L210" s="53"/>
    </row>
    <row r="211" spans="1:14" ht="30" customHeight="1" x14ac:dyDescent="0.25">
      <c r="A211" s="93"/>
      <c r="B211" s="25"/>
      <c r="C211" s="111"/>
      <c r="D211" s="113"/>
      <c r="E211" s="50"/>
      <c r="F211" s="27"/>
      <c r="G211" s="50"/>
      <c r="H211" s="111"/>
      <c r="I211" s="112"/>
      <c r="J211" s="113"/>
      <c r="K211" s="50"/>
      <c r="L211" s="26"/>
      <c r="N211" s="25" t="b">
        <v>0</v>
      </c>
    </row>
    <row r="212" spans="1:14" s="50" customFormat="1" ht="7.5" customHeight="1" x14ac:dyDescent="0.25">
      <c r="A212" s="95"/>
      <c r="L212" s="56"/>
    </row>
    <row r="213" spans="1:14" ht="30" customHeight="1" x14ac:dyDescent="0.25">
      <c r="A213" s="93"/>
      <c r="B213" s="25"/>
      <c r="C213" s="111"/>
      <c r="D213" s="113"/>
      <c r="E213" s="50"/>
      <c r="F213" s="27"/>
      <c r="G213" s="50"/>
      <c r="H213" s="111"/>
      <c r="I213" s="112"/>
      <c r="J213" s="113"/>
      <c r="K213" s="50"/>
      <c r="L213" s="26"/>
      <c r="N213" s="25" t="b">
        <v>0</v>
      </c>
    </row>
    <row r="214" spans="1:14" s="50" customFormat="1" ht="7.5" customHeight="1" x14ac:dyDescent="0.25">
      <c r="A214" s="95"/>
      <c r="L214" s="56"/>
    </row>
    <row r="215" spans="1:14" ht="30" customHeight="1" x14ac:dyDescent="0.25">
      <c r="A215" s="93"/>
      <c r="B215" s="25"/>
      <c r="C215" s="111"/>
      <c r="D215" s="113"/>
      <c r="E215" s="50"/>
      <c r="F215" s="27"/>
      <c r="G215" s="50"/>
      <c r="H215" s="111"/>
      <c r="I215" s="112"/>
      <c r="J215" s="113"/>
      <c r="K215" s="50"/>
      <c r="L215" s="26"/>
      <c r="N215" s="25" t="b">
        <v>0</v>
      </c>
    </row>
    <row r="216" spans="1:14" s="50" customFormat="1" ht="7.5" customHeight="1" x14ac:dyDescent="0.25">
      <c r="A216" s="95"/>
      <c r="L216" s="56"/>
    </row>
    <row r="217" spans="1:14" ht="30" customHeight="1" x14ac:dyDescent="0.25">
      <c r="A217" s="93"/>
      <c r="B217" s="25"/>
      <c r="C217" s="111"/>
      <c r="D217" s="113"/>
      <c r="E217" s="50"/>
      <c r="F217" s="27"/>
      <c r="G217" s="50"/>
      <c r="H217" s="111"/>
      <c r="I217" s="112"/>
      <c r="J217" s="113"/>
      <c r="K217" s="50"/>
      <c r="L217" s="26"/>
      <c r="N217" s="25" t="b">
        <v>0</v>
      </c>
    </row>
    <row r="218" spans="1:14" s="50" customFormat="1" ht="7.5" customHeight="1" x14ac:dyDescent="0.25">
      <c r="A218" s="95"/>
      <c r="L218" s="56"/>
    </row>
    <row r="219" spans="1:14" ht="30" customHeight="1" x14ac:dyDescent="0.25">
      <c r="A219" s="93"/>
      <c r="B219" s="25"/>
      <c r="C219" s="111"/>
      <c r="D219" s="113"/>
      <c r="E219" s="50"/>
      <c r="F219" s="27"/>
      <c r="G219" s="50"/>
      <c r="H219" s="111"/>
      <c r="I219" s="112"/>
      <c r="J219" s="113"/>
      <c r="K219" s="50"/>
      <c r="L219" s="26"/>
      <c r="N219" s="25" t="b">
        <v>0</v>
      </c>
    </row>
    <row r="220" spans="1:14" s="50" customFormat="1" ht="7.5" customHeight="1" x14ac:dyDescent="0.25">
      <c r="A220" s="95"/>
      <c r="C220" s="51"/>
      <c r="D220" s="51"/>
      <c r="F220" s="57"/>
      <c r="H220" s="58"/>
      <c r="J220" s="58"/>
      <c r="L220" s="53"/>
    </row>
    <row r="221" spans="1:14" ht="30" customHeight="1" x14ac:dyDescent="0.25">
      <c r="A221" s="93"/>
      <c r="B221" s="25"/>
      <c r="C221" s="111"/>
      <c r="D221" s="113"/>
      <c r="E221" s="50"/>
      <c r="F221" s="27"/>
      <c r="G221" s="50"/>
      <c r="H221" s="111"/>
      <c r="I221" s="112"/>
      <c r="J221" s="113"/>
      <c r="K221" s="50"/>
      <c r="L221" s="26"/>
      <c r="N221" s="25" t="b">
        <v>0</v>
      </c>
    </row>
    <row r="222" spans="1:14" s="50" customFormat="1" ht="7.5" customHeight="1" x14ac:dyDescent="0.25">
      <c r="A222" s="95"/>
      <c r="L222" s="56"/>
    </row>
    <row r="223" spans="1:14" ht="31.5" customHeight="1" x14ac:dyDescent="0.25">
      <c r="A223" s="93"/>
      <c r="B223" s="25"/>
      <c r="C223" s="111"/>
      <c r="D223" s="113"/>
      <c r="E223" s="50"/>
      <c r="F223" s="27"/>
      <c r="G223" s="50"/>
      <c r="H223" s="111"/>
      <c r="I223" s="112"/>
      <c r="J223" s="113"/>
      <c r="K223" s="50"/>
      <c r="L223" s="26"/>
      <c r="N223" s="25" t="b">
        <v>0</v>
      </c>
    </row>
    <row r="224" spans="1:14" ht="10.9" customHeight="1" x14ac:dyDescent="0.25">
      <c r="A224" s="104"/>
      <c r="C224" s="11"/>
      <c r="D224" s="11"/>
      <c r="F224" s="17"/>
      <c r="H224" s="18"/>
      <c r="J224" s="18"/>
      <c r="L224" s="13"/>
    </row>
    <row r="225" spans="1:12" ht="15.75" thickBot="1" x14ac:dyDescent="0.3">
      <c r="A225" s="104"/>
      <c r="H225" s="117"/>
      <c r="J225" s="3" t="s">
        <v>16</v>
      </c>
      <c r="K225" s="1"/>
      <c r="L225" s="45">
        <f>(IF(N201,0,L201))+(IF(N203,0,L203))+(IF(N205,0,L205))+(IF(N207,0,L207))+(IF(N209,0,L209))+(IF(N211,0, L211))+(IF(N213,0,L213))+(IF(N223,0,L223))+(IF(N215,0,L215))+(IF(N217,0,L217))+(IF(N219,0,L219))+(IF(N221,0,L221))</f>
        <v>0</v>
      </c>
    </row>
    <row r="226" spans="1:12" ht="15.75" thickBot="1" x14ac:dyDescent="0.3">
      <c r="A226" s="104"/>
      <c r="H226" s="117"/>
      <c r="J226" s="7" t="s">
        <v>10</v>
      </c>
      <c r="K226" s="6"/>
      <c r="L226" s="41">
        <f>((IF(N201,L201,0))+IF(N203,L203,0))+(IF(N205,L205,0))+(IF(N207,L207,0))+(IF(N209,L209,0))+(IF(N211,L211,0))+(IF(N213,L213,0))+(IF(N215,L215,0))+(IF(N217,L217,0))+(IF(N219,L219,0))+(IF(N221,L221,0))+(IF(N223,L223,0))</f>
        <v>0</v>
      </c>
    </row>
    <row r="227" spans="1:12" ht="31.15" customHeight="1" x14ac:dyDescent="0.25">
      <c r="A227" s="97" t="s">
        <v>5</v>
      </c>
      <c r="D227" s="109" t="s">
        <v>91</v>
      </c>
      <c r="J227" s="3"/>
      <c r="K227" s="1"/>
      <c r="L227" s="47"/>
    </row>
    <row r="228" spans="1:12" x14ac:dyDescent="0.25">
      <c r="A228" s="127"/>
      <c r="B228" s="128"/>
      <c r="C228" s="128"/>
      <c r="D228" s="128"/>
      <c r="E228" s="128"/>
      <c r="F228" s="128"/>
      <c r="G228" s="128"/>
      <c r="H228" s="128"/>
      <c r="I228" s="128"/>
      <c r="J228" s="128"/>
      <c r="K228" s="128"/>
      <c r="L228" s="129"/>
    </row>
    <row r="229" spans="1:12" x14ac:dyDescent="0.25">
      <c r="A229" s="130"/>
      <c r="B229" s="131"/>
      <c r="C229" s="131"/>
      <c r="D229" s="131"/>
      <c r="E229" s="131"/>
      <c r="F229" s="131"/>
      <c r="G229" s="131"/>
      <c r="H229" s="131"/>
      <c r="I229" s="131"/>
      <c r="J229" s="131"/>
      <c r="K229" s="131"/>
      <c r="L229" s="132"/>
    </row>
    <row r="230" spans="1:12" x14ac:dyDescent="0.25">
      <c r="A230" s="130"/>
      <c r="B230" s="131"/>
      <c r="C230" s="131"/>
      <c r="D230" s="131"/>
      <c r="E230" s="131"/>
      <c r="F230" s="131"/>
      <c r="G230" s="131"/>
      <c r="H230" s="131"/>
      <c r="I230" s="131"/>
      <c r="J230" s="131"/>
      <c r="K230" s="131"/>
      <c r="L230" s="132"/>
    </row>
    <row r="231" spans="1:12" x14ac:dyDescent="0.25">
      <c r="A231" s="130"/>
      <c r="B231" s="131"/>
      <c r="C231" s="131"/>
      <c r="D231" s="131"/>
      <c r="E231" s="131"/>
      <c r="F231" s="131"/>
      <c r="G231" s="131"/>
      <c r="H231" s="131"/>
      <c r="I231" s="131"/>
      <c r="J231" s="131"/>
      <c r="K231" s="131"/>
      <c r="L231" s="132"/>
    </row>
    <row r="232" spans="1:12" x14ac:dyDescent="0.25">
      <c r="A232" s="130"/>
      <c r="B232" s="131"/>
      <c r="C232" s="131"/>
      <c r="D232" s="131"/>
      <c r="E232" s="131"/>
      <c r="F232" s="131"/>
      <c r="G232" s="131"/>
      <c r="H232" s="131"/>
      <c r="I232" s="131"/>
      <c r="J232" s="131"/>
      <c r="K232" s="131"/>
      <c r="L232" s="132"/>
    </row>
    <row r="233" spans="1:12" x14ac:dyDescent="0.25">
      <c r="A233" s="130"/>
      <c r="B233" s="131"/>
      <c r="C233" s="131"/>
      <c r="D233" s="131"/>
      <c r="E233" s="131"/>
      <c r="F233" s="131"/>
      <c r="G233" s="131"/>
      <c r="H233" s="131"/>
      <c r="I233" s="131"/>
      <c r="J233" s="131"/>
      <c r="K233" s="131"/>
      <c r="L233" s="132"/>
    </row>
    <row r="234" spans="1:12" x14ac:dyDescent="0.25">
      <c r="A234" s="130"/>
      <c r="B234" s="131"/>
      <c r="C234" s="131"/>
      <c r="D234" s="131"/>
      <c r="E234" s="131"/>
      <c r="F234" s="131"/>
      <c r="G234" s="131"/>
      <c r="H234" s="131"/>
      <c r="I234" s="131"/>
      <c r="J234" s="131"/>
      <c r="K234" s="131"/>
      <c r="L234" s="132"/>
    </row>
    <row r="235" spans="1:12" x14ac:dyDescent="0.25">
      <c r="A235" s="130"/>
      <c r="B235" s="131"/>
      <c r="C235" s="131"/>
      <c r="D235" s="131"/>
      <c r="E235" s="131"/>
      <c r="F235" s="131"/>
      <c r="G235" s="131"/>
      <c r="H235" s="131"/>
      <c r="I235" s="131"/>
      <c r="J235" s="131"/>
      <c r="K235" s="131"/>
      <c r="L235" s="132"/>
    </row>
    <row r="236" spans="1:12" x14ac:dyDescent="0.25">
      <c r="A236" s="130"/>
      <c r="B236" s="131"/>
      <c r="C236" s="131"/>
      <c r="D236" s="131"/>
      <c r="E236" s="131"/>
      <c r="F236" s="131"/>
      <c r="G236" s="131"/>
      <c r="H236" s="131"/>
      <c r="I236" s="131"/>
      <c r="J236" s="131"/>
      <c r="K236" s="131"/>
      <c r="L236" s="132"/>
    </row>
    <row r="237" spans="1:12" x14ac:dyDescent="0.25">
      <c r="A237" s="130"/>
      <c r="B237" s="131"/>
      <c r="C237" s="131"/>
      <c r="D237" s="131"/>
      <c r="E237" s="131"/>
      <c r="F237" s="131"/>
      <c r="G237" s="131"/>
      <c r="H237" s="131"/>
      <c r="I237" s="131"/>
      <c r="J237" s="131"/>
      <c r="K237" s="131"/>
      <c r="L237" s="132"/>
    </row>
    <row r="238" spans="1:12" x14ac:dyDescent="0.25">
      <c r="A238" s="130"/>
      <c r="B238" s="131"/>
      <c r="C238" s="131"/>
      <c r="D238" s="131"/>
      <c r="E238" s="131"/>
      <c r="F238" s="131"/>
      <c r="G238" s="131"/>
      <c r="H238" s="131"/>
      <c r="I238" s="131"/>
      <c r="J238" s="131"/>
      <c r="K238" s="131"/>
      <c r="L238" s="132"/>
    </row>
    <row r="239" spans="1:12" x14ac:dyDescent="0.25">
      <c r="A239" s="130"/>
      <c r="B239" s="131"/>
      <c r="C239" s="131"/>
      <c r="D239" s="131"/>
      <c r="E239" s="131"/>
      <c r="F239" s="131"/>
      <c r="G239" s="131"/>
      <c r="H239" s="131"/>
      <c r="I239" s="131"/>
      <c r="J239" s="131"/>
      <c r="K239" s="131"/>
      <c r="L239" s="132"/>
    </row>
    <row r="240" spans="1:12" x14ac:dyDescent="0.25">
      <c r="A240" s="130"/>
      <c r="B240" s="131"/>
      <c r="C240" s="131"/>
      <c r="D240" s="131"/>
      <c r="E240" s="131"/>
      <c r="F240" s="131"/>
      <c r="G240" s="131"/>
      <c r="H240" s="131"/>
      <c r="I240" s="131"/>
      <c r="J240" s="131"/>
      <c r="K240" s="131"/>
      <c r="L240" s="132"/>
    </row>
    <row r="241" spans="1:12" x14ac:dyDescent="0.25">
      <c r="A241" s="130"/>
      <c r="B241" s="131"/>
      <c r="C241" s="131"/>
      <c r="D241" s="131"/>
      <c r="E241" s="131"/>
      <c r="F241" s="131"/>
      <c r="G241" s="131"/>
      <c r="H241" s="131"/>
      <c r="I241" s="131"/>
      <c r="J241" s="131"/>
      <c r="K241" s="131"/>
      <c r="L241" s="132"/>
    </row>
    <row r="242" spans="1:12" x14ac:dyDescent="0.25">
      <c r="A242" s="130"/>
      <c r="B242" s="131"/>
      <c r="C242" s="131"/>
      <c r="D242" s="131"/>
      <c r="E242" s="131"/>
      <c r="F242" s="131"/>
      <c r="G242" s="131"/>
      <c r="H242" s="131"/>
      <c r="I242" s="131"/>
      <c r="J242" s="131"/>
      <c r="K242" s="131"/>
      <c r="L242" s="132"/>
    </row>
    <row r="243" spans="1:12" x14ac:dyDescent="0.25">
      <c r="A243" s="130"/>
      <c r="B243" s="131"/>
      <c r="C243" s="131"/>
      <c r="D243" s="131"/>
      <c r="E243" s="131"/>
      <c r="F243" s="131"/>
      <c r="G243" s="131"/>
      <c r="H243" s="131"/>
      <c r="I243" s="131"/>
      <c r="J243" s="131"/>
      <c r="K243" s="131"/>
      <c r="L243" s="132"/>
    </row>
    <row r="244" spans="1:12" x14ac:dyDescent="0.25">
      <c r="A244" s="130"/>
      <c r="B244" s="131"/>
      <c r="C244" s="131"/>
      <c r="D244" s="131"/>
      <c r="E244" s="131"/>
      <c r="F244" s="131"/>
      <c r="G244" s="131"/>
      <c r="H244" s="131"/>
      <c r="I244" s="131"/>
      <c r="J244" s="131"/>
      <c r="K244" s="131"/>
      <c r="L244" s="132"/>
    </row>
    <row r="245" spans="1:12" x14ac:dyDescent="0.25">
      <c r="A245" s="130"/>
      <c r="B245" s="131"/>
      <c r="C245" s="131"/>
      <c r="D245" s="131"/>
      <c r="E245" s="131"/>
      <c r="F245" s="131"/>
      <c r="G245" s="131"/>
      <c r="H245" s="131"/>
      <c r="I245" s="131"/>
      <c r="J245" s="131"/>
      <c r="K245" s="131"/>
      <c r="L245" s="132"/>
    </row>
    <row r="246" spans="1:12" x14ac:dyDescent="0.25">
      <c r="A246" s="130"/>
      <c r="B246" s="131"/>
      <c r="C246" s="131"/>
      <c r="D246" s="131"/>
      <c r="E246" s="131"/>
      <c r="F246" s="131"/>
      <c r="G246" s="131"/>
      <c r="H246" s="131"/>
      <c r="I246" s="131"/>
      <c r="J246" s="131"/>
      <c r="K246" s="131"/>
      <c r="L246" s="132"/>
    </row>
    <row r="247" spans="1:12" x14ac:dyDescent="0.25">
      <c r="A247" s="130"/>
      <c r="B247" s="131"/>
      <c r="C247" s="131"/>
      <c r="D247" s="131"/>
      <c r="E247" s="131"/>
      <c r="F247" s="131"/>
      <c r="G247" s="131"/>
      <c r="H247" s="131"/>
      <c r="I247" s="131"/>
      <c r="J247" s="131"/>
      <c r="K247" s="131"/>
      <c r="L247" s="132"/>
    </row>
    <row r="248" spans="1:12" x14ac:dyDescent="0.25">
      <c r="A248" s="130"/>
      <c r="B248" s="131"/>
      <c r="C248" s="131"/>
      <c r="D248" s="131"/>
      <c r="E248" s="131"/>
      <c r="F248" s="131"/>
      <c r="G248" s="131"/>
      <c r="H248" s="131"/>
      <c r="I248" s="131"/>
      <c r="J248" s="131"/>
      <c r="K248" s="131"/>
      <c r="L248" s="132"/>
    </row>
    <row r="249" spans="1:12" x14ac:dyDescent="0.25">
      <c r="A249" s="130"/>
      <c r="B249" s="131"/>
      <c r="C249" s="131"/>
      <c r="D249" s="131"/>
      <c r="E249" s="131"/>
      <c r="F249" s="131"/>
      <c r="G249" s="131"/>
      <c r="H249" s="131"/>
      <c r="I249" s="131"/>
      <c r="J249" s="131"/>
      <c r="K249" s="131"/>
      <c r="L249" s="132"/>
    </row>
    <row r="250" spans="1:12" x14ac:dyDescent="0.25">
      <c r="A250" s="130"/>
      <c r="B250" s="131"/>
      <c r="C250" s="131"/>
      <c r="D250" s="131"/>
      <c r="E250" s="131"/>
      <c r="F250" s="131"/>
      <c r="G250" s="131"/>
      <c r="H250" s="131"/>
      <c r="I250" s="131"/>
      <c r="J250" s="131"/>
      <c r="K250" s="131"/>
      <c r="L250" s="132"/>
    </row>
    <row r="251" spans="1:12" x14ac:dyDescent="0.25">
      <c r="A251" s="130"/>
      <c r="B251" s="131"/>
      <c r="C251" s="131"/>
      <c r="D251" s="131"/>
      <c r="E251" s="131"/>
      <c r="F251" s="131"/>
      <c r="G251" s="131"/>
      <c r="H251" s="131"/>
      <c r="I251" s="131"/>
      <c r="J251" s="131"/>
      <c r="K251" s="131"/>
      <c r="L251" s="132"/>
    </row>
    <row r="252" spans="1:12" x14ac:dyDescent="0.25">
      <c r="A252" s="130"/>
      <c r="B252" s="131"/>
      <c r="C252" s="131"/>
      <c r="D252" s="131"/>
      <c r="E252" s="131"/>
      <c r="F252" s="131"/>
      <c r="G252" s="131"/>
      <c r="H252" s="131"/>
      <c r="I252" s="131"/>
      <c r="J252" s="131"/>
      <c r="K252" s="131"/>
      <c r="L252" s="132"/>
    </row>
    <row r="253" spans="1:12" x14ac:dyDescent="0.25">
      <c r="A253" s="133"/>
      <c r="B253" s="134"/>
      <c r="C253" s="134"/>
      <c r="D253" s="134"/>
      <c r="E253" s="134"/>
      <c r="F253" s="134"/>
      <c r="G253" s="134"/>
      <c r="H253" s="134"/>
      <c r="I253" s="134"/>
      <c r="J253" s="134"/>
      <c r="K253" s="134"/>
      <c r="L253" s="135"/>
    </row>
    <row r="254" spans="1:12" x14ac:dyDescent="0.25">
      <c r="A254" s="84"/>
      <c r="B254" s="84"/>
      <c r="C254" s="84"/>
      <c r="D254" s="84"/>
      <c r="E254" s="84"/>
      <c r="F254" s="84"/>
      <c r="G254" s="84"/>
      <c r="H254" s="84"/>
      <c r="I254" s="84"/>
      <c r="J254" s="84"/>
      <c r="K254" s="84"/>
      <c r="L254" s="84"/>
    </row>
    <row r="255" spans="1:12" ht="18.75" x14ac:dyDescent="0.25">
      <c r="A255" s="89" t="s">
        <v>3</v>
      </c>
      <c r="D255" s="105" t="s">
        <v>47</v>
      </c>
    </row>
    <row r="256" spans="1:12" x14ac:dyDescent="0.25">
      <c r="A256" s="104"/>
    </row>
    <row r="257" spans="1:14" x14ac:dyDescent="0.25">
      <c r="A257" s="99" t="s">
        <v>19</v>
      </c>
      <c r="B257" s="75"/>
      <c r="C257" s="110" t="s">
        <v>92</v>
      </c>
      <c r="D257" s="110"/>
      <c r="E257" s="110"/>
      <c r="F257" s="110"/>
      <c r="G257" s="1"/>
      <c r="H257" s="110" t="s">
        <v>87</v>
      </c>
      <c r="I257" s="110"/>
      <c r="J257" s="110"/>
      <c r="K257" s="1"/>
      <c r="L257" s="8" t="s">
        <v>0</v>
      </c>
    </row>
    <row r="258" spans="1:14" ht="30" customHeight="1" x14ac:dyDescent="0.25">
      <c r="A258" s="93"/>
      <c r="B258" s="25"/>
      <c r="C258" s="114"/>
      <c r="D258" s="115"/>
      <c r="E258" s="115"/>
      <c r="F258" s="116"/>
      <c r="G258" s="50"/>
      <c r="H258" s="111"/>
      <c r="I258" s="112"/>
      <c r="J258" s="113"/>
      <c r="K258" s="50"/>
      <c r="L258" s="26"/>
      <c r="N258" s="25" t="b">
        <v>0</v>
      </c>
    </row>
    <row r="259" spans="1:14" s="50" customFormat="1" ht="7.5" customHeight="1" x14ac:dyDescent="0.25">
      <c r="A259" s="95"/>
      <c r="C259" s="51"/>
      <c r="D259" s="51"/>
      <c r="E259" s="51"/>
      <c r="F259" s="51"/>
      <c r="H259" s="52"/>
      <c r="I259" s="52"/>
      <c r="J259" s="52"/>
      <c r="L259" s="53"/>
    </row>
    <row r="260" spans="1:14" ht="30" customHeight="1" x14ac:dyDescent="0.25">
      <c r="A260" s="93"/>
      <c r="B260" s="25"/>
      <c r="C260" s="114"/>
      <c r="D260" s="115"/>
      <c r="E260" s="115"/>
      <c r="F260" s="116"/>
      <c r="G260" s="50"/>
      <c r="H260" s="111"/>
      <c r="I260" s="112"/>
      <c r="J260" s="113"/>
      <c r="K260" s="50"/>
      <c r="L260" s="26"/>
      <c r="N260" s="25" t="b">
        <v>0</v>
      </c>
    </row>
    <row r="261" spans="1:14" s="50" customFormat="1" ht="7.5" customHeight="1" x14ac:dyDescent="0.25">
      <c r="A261" s="95"/>
      <c r="C261" s="51"/>
      <c r="D261" s="51"/>
      <c r="E261" s="51"/>
      <c r="F261" s="51"/>
      <c r="H261" s="52"/>
      <c r="I261" s="52"/>
      <c r="J261" s="52"/>
      <c r="L261" s="53"/>
    </row>
    <row r="262" spans="1:14" ht="30" customHeight="1" x14ac:dyDescent="0.25">
      <c r="A262" s="93"/>
      <c r="B262" s="25"/>
      <c r="C262" s="114"/>
      <c r="D262" s="115"/>
      <c r="E262" s="115"/>
      <c r="F262" s="116"/>
      <c r="G262" s="50"/>
      <c r="H262" s="111"/>
      <c r="I262" s="112"/>
      <c r="J262" s="113"/>
      <c r="K262" s="50"/>
      <c r="L262" s="26"/>
      <c r="N262" s="25" t="b">
        <v>1</v>
      </c>
    </row>
    <row r="263" spans="1:14" s="50" customFormat="1" ht="7.5" customHeight="1" x14ac:dyDescent="0.25">
      <c r="A263" s="95"/>
      <c r="C263" s="51"/>
      <c r="D263" s="51"/>
      <c r="E263" s="51"/>
      <c r="F263" s="51"/>
      <c r="H263" s="52"/>
      <c r="I263" s="52"/>
      <c r="J263" s="52"/>
      <c r="L263" s="53"/>
    </row>
    <row r="264" spans="1:14" ht="30" customHeight="1" x14ac:dyDescent="0.25">
      <c r="A264" s="93"/>
      <c r="B264" s="25"/>
      <c r="C264" s="114"/>
      <c r="D264" s="115"/>
      <c r="E264" s="115"/>
      <c r="F264" s="116"/>
      <c r="G264" s="50"/>
      <c r="H264" s="111"/>
      <c r="I264" s="112"/>
      <c r="J264" s="113"/>
      <c r="K264" s="50"/>
      <c r="L264" s="26"/>
      <c r="N264" s="25" t="b">
        <v>0</v>
      </c>
    </row>
    <row r="265" spans="1:14" s="50" customFormat="1" ht="7.5" customHeight="1" x14ac:dyDescent="0.25">
      <c r="A265" s="95"/>
      <c r="C265" s="51"/>
      <c r="D265" s="51"/>
      <c r="E265" s="51"/>
      <c r="F265" s="51"/>
      <c r="H265" s="52"/>
      <c r="I265" s="52"/>
      <c r="J265" s="52"/>
      <c r="L265" s="53"/>
    </row>
    <row r="266" spans="1:14" ht="30.75" customHeight="1" x14ac:dyDescent="0.25">
      <c r="A266" s="93"/>
      <c r="B266" s="25"/>
      <c r="C266" s="114"/>
      <c r="D266" s="115"/>
      <c r="E266" s="115"/>
      <c r="F266" s="116"/>
      <c r="G266" s="50"/>
      <c r="H266" s="111"/>
      <c r="I266" s="112"/>
      <c r="J266" s="113"/>
      <c r="K266" s="50"/>
      <c r="L266" s="26"/>
      <c r="N266" s="25" t="b">
        <v>0</v>
      </c>
    </row>
    <row r="267" spans="1:14" s="50" customFormat="1" ht="7.5" customHeight="1" x14ac:dyDescent="0.25">
      <c r="A267" s="95"/>
      <c r="C267" s="51"/>
      <c r="D267" s="51"/>
      <c r="E267" s="51"/>
      <c r="F267" s="51"/>
      <c r="H267" s="52"/>
      <c r="I267" s="52"/>
      <c r="J267" s="52"/>
      <c r="L267" s="53"/>
    </row>
    <row r="268" spans="1:14" ht="30" customHeight="1" x14ac:dyDescent="0.25">
      <c r="A268" s="93"/>
      <c r="B268" s="25"/>
      <c r="C268" s="114"/>
      <c r="D268" s="115"/>
      <c r="E268" s="115"/>
      <c r="F268" s="116"/>
      <c r="G268" s="50"/>
      <c r="H268" s="111"/>
      <c r="I268" s="112"/>
      <c r="J268" s="113"/>
      <c r="K268" s="50"/>
      <c r="L268" s="26"/>
      <c r="N268" s="25" t="b">
        <v>0</v>
      </c>
    </row>
    <row r="269" spans="1:14" ht="6.6" customHeight="1" x14ac:dyDescent="0.25">
      <c r="A269" s="104"/>
    </row>
    <row r="270" spans="1:14" ht="15" customHeight="1" thickBot="1" x14ac:dyDescent="0.3">
      <c r="A270" s="104"/>
      <c r="H270" s="117"/>
      <c r="J270" s="3" t="s">
        <v>17</v>
      </c>
      <c r="K270" s="1"/>
      <c r="L270" s="45">
        <f>(IF(N258,0,L258))+(IF(N260,0,L260))+(IF(N262,0,L262))+(IF(N264,0,L264))+(IF(N266,0, L266))+(IF(N268,0,L268))</f>
        <v>0</v>
      </c>
    </row>
    <row r="271" spans="1:14" ht="15.75" thickBot="1" x14ac:dyDescent="0.3">
      <c r="A271" s="104"/>
      <c r="H271" s="117"/>
      <c r="I271" s="15"/>
      <c r="J271" s="7" t="s">
        <v>11</v>
      </c>
      <c r="K271" s="6"/>
      <c r="L271" s="41">
        <f>(IF(N258,L258,0))+(IF(N260,L260,0))+(IF(N262,L262,0))+(IF(N264,L264,0))+(IF(N266,L266,0))+(IF(N268,L268,0))</f>
        <v>0</v>
      </c>
    </row>
    <row r="272" spans="1:14" ht="7.5" customHeight="1" x14ac:dyDescent="0.25">
      <c r="A272" s="104"/>
      <c r="J272" s="20"/>
      <c r="K272" s="21"/>
      <c r="L272" s="22"/>
    </row>
    <row r="273" spans="1:12" ht="15.75" x14ac:dyDescent="0.25">
      <c r="A273" s="97" t="s">
        <v>6</v>
      </c>
      <c r="D273" s="108" t="s">
        <v>93</v>
      </c>
    </row>
    <row r="274" spans="1:12" x14ac:dyDescent="0.25">
      <c r="A274" s="118"/>
      <c r="B274" s="119"/>
      <c r="C274" s="119"/>
      <c r="D274" s="119"/>
      <c r="E274" s="119"/>
      <c r="F274" s="119"/>
      <c r="G274" s="119"/>
      <c r="H274" s="119"/>
      <c r="I274" s="119"/>
      <c r="J274" s="119"/>
      <c r="K274" s="119"/>
      <c r="L274" s="120"/>
    </row>
    <row r="275" spans="1:12" x14ac:dyDescent="0.25">
      <c r="A275" s="121"/>
      <c r="B275" s="122"/>
      <c r="C275" s="122"/>
      <c r="D275" s="122"/>
      <c r="E275" s="122"/>
      <c r="F275" s="122"/>
      <c r="G275" s="122"/>
      <c r="H275" s="122"/>
      <c r="I275" s="122"/>
      <c r="J275" s="122"/>
      <c r="K275" s="122"/>
      <c r="L275" s="123"/>
    </row>
    <row r="276" spans="1:12" x14ac:dyDescent="0.25">
      <c r="A276" s="121"/>
      <c r="B276" s="122"/>
      <c r="C276" s="122"/>
      <c r="D276" s="122"/>
      <c r="E276" s="122"/>
      <c r="F276" s="122"/>
      <c r="G276" s="122"/>
      <c r="H276" s="122"/>
      <c r="I276" s="122"/>
      <c r="J276" s="122"/>
      <c r="K276" s="122"/>
      <c r="L276" s="123"/>
    </row>
    <row r="277" spans="1:12" x14ac:dyDescent="0.25">
      <c r="A277" s="121"/>
      <c r="B277" s="122"/>
      <c r="C277" s="122"/>
      <c r="D277" s="122"/>
      <c r="E277" s="122"/>
      <c r="F277" s="122"/>
      <c r="G277" s="122"/>
      <c r="H277" s="122"/>
      <c r="I277" s="122"/>
      <c r="J277" s="122"/>
      <c r="K277" s="122"/>
      <c r="L277" s="123"/>
    </row>
    <row r="278" spans="1:12" x14ac:dyDescent="0.25">
      <c r="A278" s="121"/>
      <c r="B278" s="122"/>
      <c r="C278" s="122"/>
      <c r="D278" s="122"/>
      <c r="E278" s="122"/>
      <c r="F278" s="122"/>
      <c r="G278" s="122"/>
      <c r="H278" s="122"/>
      <c r="I278" s="122"/>
      <c r="J278" s="122"/>
      <c r="K278" s="122"/>
      <c r="L278" s="123"/>
    </row>
    <row r="279" spans="1:12" x14ac:dyDescent="0.25">
      <c r="A279" s="121"/>
      <c r="B279" s="122"/>
      <c r="C279" s="122"/>
      <c r="D279" s="122"/>
      <c r="E279" s="122"/>
      <c r="F279" s="122"/>
      <c r="G279" s="122"/>
      <c r="H279" s="122"/>
      <c r="I279" s="122"/>
      <c r="J279" s="122"/>
      <c r="K279" s="122"/>
      <c r="L279" s="123"/>
    </row>
    <row r="280" spans="1:12" x14ac:dyDescent="0.25">
      <c r="A280" s="121"/>
      <c r="B280" s="122"/>
      <c r="C280" s="122"/>
      <c r="D280" s="122"/>
      <c r="E280" s="122"/>
      <c r="F280" s="122"/>
      <c r="G280" s="122"/>
      <c r="H280" s="122"/>
      <c r="I280" s="122"/>
      <c r="J280" s="122"/>
      <c r="K280" s="122"/>
      <c r="L280" s="123"/>
    </row>
    <row r="281" spans="1:12" x14ac:dyDescent="0.25">
      <c r="A281" s="121"/>
      <c r="B281" s="122"/>
      <c r="C281" s="122"/>
      <c r="D281" s="122"/>
      <c r="E281" s="122"/>
      <c r="F281" s="122"/>
      <c r="G281" s="122"/>
      <c r="H281" s="122"/>
      <c r="I281" s="122"/>
      <c r="J281" s="122"/>
      <c r="K281" s="122"/>
      <c r="L281" s="123"/>
    </row>
    <row r="282" spans="1:12" x14ac:dyDescent="0.25">
      <c r="A282" s="121"/>
      <c r="B282" s="122"/>
      <c r="C282" s="122"/>
      <c r="D282" s="122"/>
      <c r="E282" s="122"/>
      <c r="F282" s="122"/>
      <c r="G282" s="122"/>
      <c r="H282" s="122"/>
      <c r="I282" s="122"/>
      <c r="J282" s="122"/>
      <c r="K282" s="122"/>
      <c r="L282" s="123"/>
    </row>
    <row r="283" spans="1:12" x14ac:dyDescent="0.25">
      <c r="A283" s="121"/>
      <c r="B283" s="122"/>
      <c r="C283" s="122"/>
      <c r="D283" s="122"/>
      <c r="E283" s="122"/>
      <c r="F283" s="122"/>
      <c r="G283" s="122"/>
      <c r="H283" s="122"/>
      <c r="I283" s="122"/>
      <c r="J283" s="122"/>
      <c r="K283" s="122"/>
      <c r="L283" s="123"/>
    </row>
    <row r="284" spans="1:12" x14ac:dyDescent="0.25">
      <c r="A284" s="121"/>
      <c r="B284" s="122"/>
      <c r="C284" s="122"/>
      <c r="D284" s="122"/>
      <c r="E284" s="122"/>
      <c r="F284" s="122"/>
      <c r="G284" s="122"/>
      <c r="H284" s="122"/>
      <c r="I284" s="122"/>
      <c r="J284" s="122"/>
      <c r="K284" s="122"/>
      <c r="L284" s="123"/>
    </row>
    <row r="285" spans="1:12" x14ac:dyDescent="0.25">
      <c r="A285" s="121"/>
      <c r="B285" s="122"/>
      <c r="C285" s="122"/>
      <c r="D285" s="122"/>
      <c r="E285" s="122"/>
      <c r="F285" s="122"/>
      <c r="G285" s="122"/>
      <c r="H285" s="122"/>
      <c r="I285" s="122"/>
      <c r="J285" s="122"/>
      <c r="K285" s="122"/>
      <c r="L285" s="123"/>
    </row>
    <row r="286" spans="1:12" x14ac:dyDescent="0.25">
      <c r="A286" s="121"/>
      <c r="B286" s="122"/>
      <c r="C286" s="122"/>
      <c r="D286" s="122"/>
      <c r="E286" s="122"/>
      <c r="F286" s="122"/>
      <c r="G286" s="122"/>
      <c r="H286" s="122"/>
      <c r="I286" s="122"/>
      <c r="J286" s="122"/>
      <c r="K286" s="122"/>
      <c r="L286" s="123"/>
    </row>
    <row r="287" spans="1:12" x14ac:dyDescent="0.25">
      <c r="A287" s="121"/>
      <c r="B287" s="122"/>
      <c r="C287" s="122"/>
      <c r="D287" s="122"/>
      <c r="E287" s="122"/>
      <c r="F287" s="122"/>
      <c r="G287" s="122"/>
      <c r="H287" s="122"/>
      <c r="I287" s="122"/>
      <c r="J287" s="122"/>
      <c r="K287" s="122"/>
      <c r="L287" s="123"/>
    </row>
    <row r="288" spans="1:12" x14ac:dyDescent="0.25">
      <c r="A288" s="121"/>
      <c r="B288" s="122"/>
      <c r="C288" s="122"/>
      <c r="D288" s="122"/>
      <c r="E288" s="122"/>
      <c r="F288" s="122"/>
      <c r="G288" s="122"/>
      <c r="H288" s="122"/>
      <c r="I288" s="122"/>
      <c r="J288" s="122"/>
      <c r="K288" s="122"/>
      <c r="L288" s="123"/>
    </row>
    <row r="289" spans="1:14" x14ac:dyDescent="0.25">
      <c r="A289" s="121"/>
      <c r="B289" s="122"/>
      <c r="C289" s="122"/>
      <c r="D289" s="122"/>
      <c r="E289" s="122"/>
      <c r="F289" s="122"/>
      <c r="G289" s="122"/>
      <c r="H289" s="122"/>
      <c r="I289" s="122"/>
      <c r="J289" s="122"/>
      <c r="K289" s="122"/>
      <c r="L289" s="123"/>
    </row>
    <row r="290" spans="1:14" x14ac:dyDescent="0.25">
      <c r="A290" s="121"/>
      <c r="B290" s="122"/>
      <c r="C290" s="122"/>
      <c r="D290" s="122"/>
      <c r="E290" s="122"/>
      <c r="F290" s="122"/>
      <c r="G290" s="122"/>
      <c r="H290" s="122"/>
      <c r="I290" s="122"/>
      <c r="J290" s="122"/>
      <c r="K290" s="122"/>
      <c r="L290" s="123"/>
    </row>
    <row r="291" spans="1:14" x14ac:dyDescent="0.25">
      <c r="A291" s="121"/>
      <c r="B291" s="122"/>
      <c r="C291" s="122"/>
      <c r="D291" s="122"/>
      <c r="E291" s="122"/>
      <c r="F291" s="122"/>
      <c r="G291" s="122"/>
      <c r="H291" s="122"/>
      <c r="I291" s="122"/>
      <c r="J291" s="122"/>
      <c r="K291" s="122"/>
      <c r="L291" s="123"/>
    </row>
    <row r="292" spans="1:14" x14ac:dyDescent="0.25">
      <c r="A292" s="121"/>
      <c r="B292" s="122"/>
      <c r="C292" s="122"/>
      <c r="D292" s="122"/>
      <c r="E292" s="122"/>
      <c r="F292" s="122"/>
      <c r="G292" s="122"/>
      <c r="H292" s="122"/>
      <c r="I292" s="122"/>
      <c r="J292" s="122"/>
      <c r="K292" s="122"/>
      <c r="L292" s="123"/>
    </row>
    <row r="293" spans="1:14" x14ac:dyDescent="0.25">
      <c r="A293" s="121"/>
      <c r="B293" s="122"/>
      <c r="C293" s="122"/>
      <c r="D293" s="122"/>
      <c r="E293" s="122"/>
      <c r="F293" s="122"/>
      <c r="G293" s="122"/>
      <c r="H293" s="122"/>
      <c r="I293" s="122"/>
      <c r="J293" s="122"/>
      <c r="K293" s="122"/>
      <c r="L293" s="123"/>
    </row>
    <row r="294" spans="1:14" x14ac:dyDescent="0.25">
      <c r="A294" s="121"/>
      <c r="B294" s="122"/>
      <c r="C294" s="122"/>
      <c r="D294" s="122"/>
      <c r="E294" s="122"/>
      <c r="F294" s="122"/>
      <c r="G294" s="122"/>
      <c r="H294" s="122"/>
      <c r="I294" s="122"/>
      <c r="J294" s="122"/>
      <c r="K294" s="122"/>
      <c r="L294" s="123"/>
    </row>
    <row r="295" spans="1:14" x14ac:dyDescent="0.25">
      <c r="A295" s="121"/>
      <c r="B295" s="122"/>
      <c r="C295" s="122"/>
      <c r="D295" s="122"/>
      <c r="E295" s="122"/>
      <c r="F295" s="122"/>
      <c r="G295" s="122"/>
      <c r="H295" s="122"/>
      <c r="I295" s="122"/>
      <c r="J295" s="122"/>
      <c r="K295" s="122"/>
      <c r="L295" s="123"/>
    </row>
    <row r="296" spans="1:14" ht="15" customHeight="1" x14ac:dyDescent="0.25">
      <c r="A296" s="124"/>
      <c r="B296" s="125"/>
      <c r="C296" s="125"/>
      <c r="D296" s="125"/>
      <c r="E296" s="125"/>
      <c r="F296" s="125"/>
      <c r="G296" s="125"/>
      <c r="H296" s="125"/>
      <c r="I296" s="125"/>
      <c r="J296" s="125"/>
      <c r="K296" s="125"/>
      <c r="L296" s="126"/>
    </row>
    <row r="297" spans="1:14" ht="6" customHeight="1" x14ac:dyDescent="0.25">
      <c r="A297" s="104"/>
      <c r="C297" s="16"/>
      <c r="D297" s="16"/>
      <c r="E297" s="16"/>
      <c r="F297" s="16"/>
      <c r="G297" s="16"/>
      <c r="H297" s="16"/>
      <c r="I297" s="16"/>
      <c r="J297" s="16"/>
      <c r="K297" s="16"/>
      <c r="L297" s="16"/>
    </row>
    <row r="298" spans="1:14" ht="18.75" x14ac:dyDescent="0.25">
      <c r="A298" s="89" t="s">
        <v>4</v>
      </c>
      <c r="D298" s="105" t="s">
        <v>47</v>
      </c>
    </row>
    <row r="299" spans="1:14" ht="7.15" customHeight="1" x14ac:dyDescent="0.25">
      <c r="A299" s="104"/>
    </row>
    <row r="300" spans="1:14" x14ac:dyDescent="0.25">
      <c r="A300" s="99" t="s">
        <v>19</v>
      </c>
      <c r="B300" s="75"/>
      <c r="C300" s="110" t="s">
        <v>94</v>
      </c>
      <c r="D300" s="110"/>
      <c r="E300" s="110"/>
      <c r="F300" s="110"/>
      <c r="G300" s="1"/>
      <c r="H300" s="110" t="s">
        <v>95</v>
      </c>
      <c r="I300" s="110"/>
      <c r="J300" s="110"/>
      <c r="K300" s="1"/>
      <c r="L300" s="8" t="s">
        <v>0</v>
      </c>
    </row>
    <row r="301" spans="1:14" ht="30" customHeight="1" x14ac:dyDescent="0.25">
      <c r="A301" s="93"/>
      <c r="B301" s="25"/>
      <c r="C301" s="114"/>
      <c r="D301" s="115"/>
      <c r="E301" s="115"/>
      <c r="F301" s="116"/>
      <c r="G301" s="50"/>
      <c r="H301" s="111"/>
      <c r="I301" s="112"/>
      <c r="J301" s="113"/>
      <c r="K301" s="50"/>
      <c r="L301" s="26"/>
      <c r="N301" s="25" t="b">
        <v>0</v>
      </c>
    </row>
    <row r="302" spans="1:14" s="50" customFormat="1" ht="7.5" customHeight="1" x14ac:dyDescent="0.25">
      <c r="A302" s="95"/>
      <c r="C302" s="51"/>
      <c r="D302" s="51"/>
      <c r="E302" s="51"/>
      <c r="F302" s="51"/>
      <c r="H302" s="52"/>
      <c r="I302" s="52"/>
      <c r="J302" s="52"/>
      <c r="L302" s="53"/>
    </row>
    <row r="303" spans="1:14" ht="30" customHeight="1" x14ac:dyDescent="0.25">
      <c r="A303" s="93"/>
      <c r="B303" s="25"/>
      <c r="C303" s="114"/>
      <c r="D303" s="115"/>
      <c r="E303" s="115"/>
      <c r="F303" s="116"/>
      <c r="G303" s="50"/>
      <c r="H303" s="111"/>
      <c r="I303" s="112"/>
      <c r="J303" s="113"/>
      <c r="K303" s="50"/>
      <c r="L303" s="26"/>
      <c r="N303" s="25" t="b">
        <v>0</v>
      </c>
    </row>
    <row r="304" spans="1:14" s="50" customFormat="1" ht="7.5" customHeight="1" x14ac:dyDescent="0.25">
      <c r="A304" s="95"/>
      <c r="C304" s="51"/>
      <c r="D304" s="51"/>
      <c r="E304" s="51"/>
      <c r="F304" s="51"/>
      <c r="H304" s="52"/>
      <c r="I304" s="52"/>
      <c r="J304" s="52"/>
      <c r="L304" s="53"/>
    </row>
    <row r="305" spans="1:14" ht="30" customHeight="1" x14ac:dyDescent="0.25">
      <c r="A305" s="93"/>
      <c r="B305" s="25"/>
      <c r="C305" s="114"/>
      <c r="D305" s="115"/>
      <c r="E305" s="115"/>
      <c r="F305" s="116"/>
      <c r="G305" s="50"/>
      <c r="H305" s="111"/>
      <c r="I305" s="112"/>
      <c r="J305" s="113"/>
      <c r="K305" s="50"/>
      <c r="L305" s="26"/>
      <c r="N305" s="25" t="b">
        <v>0</v>
      </c>
    </row>
    <row r="306" spans="1:14" ht="7.15" customHeight="1" x14ac:dyDescent="0.25">
      <c r="A306" s="93"/>
      <c r="B306" s="25"/>
      <c r="C306" s="25"/>
      <c r="D306" s="25"/>
      <c r="E306" s="25"/>
      <c r="F306" s="25"/>
      <c r="G306" s="25"/>
      <c r="H306" s="25"/>
      <c r="I306" s="25"/>
      <c r="J306" s="28"/>
      <c r="K306" s="28"/>
      <c r="L306" s="29"/>
    </row>
    <row r="307" spans="1:14" ht="14.45" customHeight="1" thickBot="1" x14ac:dyDescent="0.3">
      <c r="A307" s="104"/>
      <c r="H307" s="117"/>
      <c r="J307" s="3" t="s">
        <v>18</v>
      </c>
      <c r="K307" s="1"/>
      <c r="L307" s="48">
        <f>(IF(N301,0,L301))+(IF(N303,0,L303))+(IF(N305,0,L305))</f>
        <v>0</v>
      </c>
    </row>
    <row r="308" spans="1:14" ht="15.75" thickBot="1" x14ac:dyDescent="0.3">
      <c r="A308" s="104"/>
      <c r="H308" s="117"/>
      <c r="J308" s="7" t="s">
        <v>12</v>
      </c>
      <c r="K308" s="6"/>
      <c r="L308" s="49">
        <f>(IF(N301,L301,0))+(IF(N303,L303,0))+(IF(N305,L305,0))</f>
        <v>0</v>
      </c>
    </row>
    <row r="309" spans="1:14" ht="15.75" x14ac:dyDescent="0.25">
      <c r="A309" s="97" t="s">
        <v>7</v>
      </c>
      <c r="D309" s="108" t="s">
        <v>96</v>
      </c>
    </row>
    <row r="310" spans="1:14" x14ac:dyDescent="0.25">
      <c r="A310" s="127"/>
      <c r="B310" s="128"/>
      <c r="C310" s="128"/>
      <c r="D310" s="128"/>
      <c r="E310" s="128"/>
      <c r="F310" s="128"/>
      <c r="G310" s="128"/>
      <c r="H310" s="128"/>
      <c r="I310" s="128"/>
      <c r="J310" s="128"/>
      <c r="K310" s="128"/>
      <c r="L310" s="129"/>
    </row>
    <row r="311" spans="1:14" x14ac:dyDescent="0.25">
      <c r="A311" s="130"/>
      <c r="B311" s="131"/>
      <c r="C311" s="131"/>
      <c r="D311" s="131"/>
      <c r="E311" s="131"/>
      <c r="F311" s="131"/>
      <c r="G311" s="131"/>
      <c r="H311" s="131"/>
      <c r="I311" s="131"/>
      <c r="J311" s="131"/>
      <c r="K311" s="131"/>
      <c r="L311" s="132"/>
    </row>
    <row r="312" spans="1:14" x14ac:dyDescent="0.25">
      <c r="A312" s="130"/>
      <c r="B312" s="131"/>
      <c r="C312" s="131"/>
      <c r="D312" s="131"/>
      <c r="E312" s="131"/>
      <c r="F312" s="131"/>
      <c r="G312" s="131"/>
      <c r="H312" s="131"/>
      <c r="I312" s="131"/>
      <c r="J312" s="131"/>
      <c r="K312" s="131"/>
      <c r="L312" s="132"/>
    </row>
    <row r="313" spans="1:14" x14ac:dyDescent="0.25">
      <c r="A313" s="130"/>
      <c r="B313" s="131"/>
      <c r="C313" s="131"/>
      <c r="D313" s="131"/>
      <c r="E313" s="131"/>
      <c r="F313" s="131"/>
      <c r="G313" s="131"/>
      <c r="H313" s="131"/>
      <c r="I313" s="131"/>
      <c r="J313" s="131"/>
      <c r="K313" s="131"/>
      <c r="L313" s="132"/>
    </row>
    <row r="314" spans="1:14" x14ac:dyDescent="0.25">
      <c r="A314" s="130"/>
      <c r="B314" s="131"/>
      <c r="C314" s="131"/>
      <c r="D314" s="131"/>
      <c r="E314" s="131"/>
      <c r="F314" s="131"/>
      <c r="G314" s="131"/>
      <c r="H314" s="131"/>
      <c r="I314" s="131"/>
      <c r="J314" s="131"/>
      <c r="K314" s="131"/>
      <c r="L314" s="132"/>
    </row>
    <row r="315" spans="1:14" x14ac:dyDescent="0.25">
      <c r="A315" s="130"/>
      <c r="B315" s="131"/>
      <c r="C315" s="131"/>
      <c r="D315" s="131"/>
      <c r="E315" s="131"/>
      <c r="F315" s="131"/>
      <c r="G315" s="131"/>
      <c r="H315" s="131"/>
      <c r="I315" s="131"/>
      <c r="J315" s="131"/>
      <c r="K315" s="131"/>
      <c r="L315" s="132"/>
    </row>
    <row r="316" spans="1:14" x14ac:dyDescent="0.25">
      <c r="A316" s="130"/>
      <c r="B316" s="131"/>
      <c r="C316" s="131"/>
      <c r="D316" s="131"/>
      <c r="E316" s="131"/>
      <c r="F316" s="131"/>
      <c r="G316" s="131"/>
      <c r="H316" s="131"/>
      <c r="I316" s="131"/>
      <c r="J316" s="131"/>
      <c r="K316" s="131"/>
      <c r="L316" s="132"/>
    </row>
    <row r="317" spans="1:14" x14ac:dyDescent="0.25">
      <c r="A317" s="130"/>
      <c r="B317" s="131"/>
      <c r="C317" s="131"/>
      <c r="D317" s="131"/>
      <c r="E317" s="131"/>
      <c r="F317" s="131"/>
      <c r="G317" s="131"/>
      <c r="H317" s="131"/>
      <c r="I317" s="131"/>
      <c r="J317" s="131"/>
      <c r="K317" s="131"/>
      <c r="L317" s="132"/>
    </row>
    <row r="318" spans="1:14" x14ac:dyDescent="0.25">
      <c r="A318" s="130"/>
      <c r="B318" s="131"/>
      <c r="C318" s="131"/>
      <c r="D318" s="131"/>
      <c r="E318" s="131"/>
      <c r="F318" s="131"/>
      <c r="G318" s="131"/>
      <c r="H318" s="131"/>
      <c r="I318" s="131"/>
      <c r="J318" s="131"/>
      <c r="K318" s="131"/>
      <c r="L318" s="132"/>
    </row>
    <row r="319" spans="1:14" x14ac:dyDescent="0.25">
      <c r="A319" s="130"/>
      <c r="B319" s="131"/>
      <c r="C319" s="131"/>
      <c r="D319" s="131"/>
      <c r="E319" s="131"/>
      <c r="F319" s="131"/>
      <c r="G319" s="131"/>
      <c r="H319" s="131"/>
      <c r="I319" s="131"/>
      <c r="J319" s="131"/>
      <c r="K319" s="131"/>
      <c r="L319" s="132"/>
    </row>
    <row r="320" spans="1:14" x14ac:dyDescent="0.25">
      <c r="A320" s="130"/>
      <c r="B320" s="131"/>
      <c r="C320" s="131"/>
      <c r="D320" s="131"/>
      <c r="E320" s="131"/>
      <c r="F320" s="131"/>
      <c r="G320" s="131"/>
      <c r="H320" s="131"/>
      <c r="I320" s="131"/>
      <c r="J320" s="131"/>
      <c r="K320" s="131"/>
      <c r="L320" s="132"/>
    </row>
    <row r="321" spans="1:12" x14ac:dyDescent="0.25">
      <c r="A321" s="130"/>
      <c r="B321" s="131"/>
      <c r="C321" s="131"/>
      <c r="D321" s="131"/>
      <c r="E321" s="131"/>
      <c r="F321" s="131"/>
      <c r="G321" s="131"/>
      <c r="H321" s="131"/>
      <c r="I321" s="131"/>
      <c r="J321" s="131"/>
      <c r="K321" s="131"/>
      <c r="L321" s="132"/>
    </row>
    <row r="322" spans="1:12" x14ac:dyDescent="0.25">
      <c r="A322" s="130"/>
      <c r="B322" s="131"/>
      <c r="C322" s="131"/>
      <c r="D322" s="131"/>
      <c r="E322" s="131"/>
      <c r="F322" s="131"/>
      <c r="G322" s="131"/>
      <c r="H322" s="131"/>
      <c r="I322" s="131"/>
      <c r="J322" s="131"/>
      <c r="K322" s="131"/>
      <c r="L322" s="132"/>
    </row>
    <row r="323" spans="1:12" x14ac:dyDescent="0.25">
      <c r="A323" s="130"/>
      <c r="B323" s="131"/>
      <c r="C323" s="131"/>
      <c r="D323" s="131"/>
      <c r="E323" s="131"/>
      <c r="F323" s="131"/>
      <c r="G323" s="131"/>
      <c r="H323" s="131"/>
      <c r="I323" s="131"/>
      <c r="J323" s="131"/>
      <c r="K323" s="131"/>
      <c r="L323" s="132"/>
    </row>
    <row r="324" spans="1:12" x14ac:dyDescent="0.25">
      <c r="A324" s="130"/>
      <c r="B324" s="131"/>
      <c r="C324" s="131"/>
      <c r="D324" s="131"/>
      <c r="E324" s="131"/>
      <c r="F324" s="131"/>
      <c r="G324" s="131"/>
      <c r="H324" s="131"/>
      <c r="I324" s="131"/>
      <c r="J324" s="131"/>
      <c r="K324" s="131"/>
      <c r="L324" s="132"/>
    </row>
    <row r="325" spans="1:12" x14ac:dyDescent="0.25">
      <c r="A325" s="130"/>
      <c r="B325" s="131"/>
      <c r="C325" s="131"/>
      <c r="D325" s="131"/>
      <c r="E325" s="131"/>
      <c r="F325" s="131"/>
      <c r="G325" s="131"/>
      <c r="H325" s="131"/>
      <c r="I325" s="131"/>
      <c r="J325" s="131"/>
      <c r="K325" s="131"/>
      <c r="L325" s="132"/>
    </row>
    <row r="326" spans="1:12" x14ac:dyDescent="0.25">
      <c r="A326" s="130"/>
      <c r="B326" s="131"/>
      <c r="C326" s="131"/>
      <c r="D326" s="131"/>
      <c r="E326" s="131"/>
      <c r="F326" s="131"/>
      <c r="G326" s="131"/>
      <c r="H326" s="131"/>
      <c r="I326" s="131"/>
      <c r="J326" s="131"/>
      <c r="K326" s="131"/>
      <c r="L326" s="132"/>
    </row>
    <row r="327" spans="1:12" x14ac:dyDescent="0.25">
      <c r="A327" s="133"/>
      <c r="B327" s="134"/>
      <c r="C327" s="134"/>
      <c r="D327" s="134"/>
      <c r="E327" s="134"/>
      <c r="F327" s="134"/>
      <c r="G327" s="134"/>
      <c r="H327" s="134"/>
      <c r="I327" s="134"/>
      <c r="J327" s="134"/>
      <c r="K327" s="134"/>
      <c r="L327" s="135"/>
    </row>
    <row r="328" spans="1:12" x14ac:dyDescent="0.25">
      <c r="C328" s="16"/>
      <c r="D328" s="16"/>
      <c r="E328" s="16"/>
      <c r="F328" s="16"/>
      <c r="G328" s="16"/>
      <c r="H328" s="16"/>
      <c r="I328" s="16"/>
      <c r="J328" s="16"/>
      <c r="K328" s="16"/>
      <c r="L328" s="16"/>
    </row>
  </sheetData>
  <sheetProtection algorithmName="SHA-512" hashValue="tQmnFsVmdmT6ixIRsDRt1vhMgYgLgtWYWhR+AxRlk9EBj8HySTPjdJarKUt4mGVyY5/sZTnPRuRCRXi5xPIZfw==" saltValue="XTTcut1fC7IvAVDAXROXWw==" spinCount="100000" sheet="1" objects="1" scenarios="1" selectLockedCells="1"/>
  <dataConsolidate/>
  <mergeCells count="163">
    <mergeCell ref="C215:D215"/>
    <mergeCell ref="H215:J215"/>
    <mergeCell ref="C9:D9"/>
    <mergeCell ref="C19:D19"/>
    <mergeCell ref="H65:H66"/>
    <mergeCell ref="C24:F24"/>
    <mergeCell ref="C33:F33"/>
    <mergeCell ref="E4:L4"/>
    <mergeCell ref="E6:L6"/>
    <mergeCell ref="H207:J207"/>
    <mergeCell ref="C209:D209"/>
    <mergeCell ref="H209:J209"/>
    <mergeCell ref="C211:D211"/>
    <mergeCell ref="H211:J211"/>
    <mergeCell ref="C213:D213"/>
    <mergeCell ref="H213:J213"/>
    <mergeCell ref="C27:F27"/>
    <mergeCell ref="H24:J24"/>
    <mergeCell ref="H25:J25"/>
    <mergeCell ref="C55:F55"/>
    <mergeCell ref="C53:F53"/>
    <mergeCell ref="H53:J53"/>
    <mergeCell ref="C37:F37"/>
    <mergeCell ref="H37:J37"/>
    <mergeCell ref="C47:F47"/>
    <mergeCell ref="H47:J47"/>
    <mergeCell ref="C49:F49"/>
    <mergeCell ref="H49:J49"/>
    <mergeCell ref="C51:F51"/>
    <mergeCell ref="C57:F57"/>
    <mergeCell ref="H57:J57"/>
    <mergeCell ref="C59:F59"/>
    <mergeCell ref="H59:J59"/>
    <mergeCell ref="A3:L3"/>
    <mergeCell ref="C4:D4"/>
    <mergeCell ref="C6:D6"/>
    <mergeCell ref="H113:J113"/>
    <mergeCell ref="C31:F31"/>
    <mergeCell ref="H27:J27"/>
    <mergeCell ref="C109:F109"/>
    <mergeCell ref="H109:J109"/>
    <mergeCell ref="A69:L103"/>
    <mergeCell ref="C113:F113"/>
    <mergeCell ref="H111:J111"/>
    <mergeCell ref="H39:J39"/>
    <mergeCell ref="C41:F41"/>
    <mergeCell ref="H41:J41"/>
    <mergeCell ref="C43:F43"/>
    <mergeCell ref="H43:J43"/>
    <mergeCell ref="C45:F45"/>
    <mergeCell ref="H51:J51"/>
    <mergeCell ref="C11:D11"/>
    <mergeCell ref="C25:F25"/>
    <mergeCell ref="C13:D13"/>
    <mergeCell ref="C15:D15"/>
    <mergeCell ref="C17:D17"/>
    <mergeCell ref="C29:F29"/>
    <mergeCell ref="H29:J29"/>
    <mergeCell ref="H140:J140"/>
    <mergeCell ref="C134:F134"/>
    <mergeCell ref="C140:F140"/>
    <mergeCell ref="H136:J136"/>
    <mergeCell ref="C115:F115"/>
    <mergeCell ref="H115:J115"/>
    <mergeCell ref="C117:F117"/>
    <mergeCell ref="H117:J117"/>
    <mergeCell ref="H31:J31"/>
    <mergeCell ref="H33:J33"/>
    <mergeCell ref="C108:F108"/>
    <mergeCell ref="H108:J108"/>
    <mergeCell ref="C35:F35"/>
    <mergeCell ref="H35:J35"/>
    <mergeCell ref="H45:J45"/>
    <mergeCell ref="C39:F39"/>
    <mergeCell ref="H55:J55"/>
    <mergeCell ref="H119:J119"/>
    <mergeCell ref="H121:J121"/>
    <mergeCell ref="F68:G68"/>
    <mergeCell ref="C61:F61"/>
    <mergeCell ref="H61:J61"/>
    <mergeCell ref="C63:F63"/>
    <mergeCell ref="H201:J201"/>
    <mergeCell ref="C201:D201"/>
    <mergeCell ref="C146:F146"/>
    <mergeCell ref="C152:F152"/>
    <mergeCell ref="H152:J152"/>
    <mergeCell ref="C144:F144"/>
    <mergeCell ref="H138:J138"/>
    <mergeCell ref="H150:J150"/>
    <mergeCell ref="C138:F138"/>
    <mergeCell ref="C148:F148"/>
    <mergeCell ref="H148:J148"/>
    <mergeCell ref="H146:J146"/>
    <mergeCell ref="C200:D200"/>
    <mergeCell ref="A161:L196"/>
    <mergeCell ref="H200:J200"/>
    <mergeCell ref="C154:F154"/>
    <mergeCell ref="H154:J154"/>
    <mergeCell ref="C156:F156"/>
    <mergeCell ref="H156:J156"/>
    <mergeCell ref="C205:D205"/>
    <mergeCell ref="H205:J205"/>
    <mergeCell ref="C207:D207"/>
    <mergeCell ref="A310:L327"/>
    <mergeCell ref="C303:F303"/>
    <mergeCell ref="H303:J303"/>
    <mergeCell ref="C305:F305"/>
    <mergeCell ref="H305:J305"/>
    <mergeCell ref="C266:F266"/>
    <mergeCell ref="H266:J266"/>
    <mergeCell ref="C268:F268"/>
    <mergeCell ref="C301:F301"/>
    <mergeCell ref="H307:H308"/>
    <mergeCell ref="C260:F260"/>
    <mergeCell ref="H225:H226"/>
    <mergeCell ref="H258:J258"/>
    <mergeCell ref="C217:D217"/>
    <mergeCell ref="H217:J217"/>
    <mergeCell ref="C219:D219"/>
    <mergeCell ref="H219:J219"/>
    <mergeCell ref="C221:D221"/>
    <mergeCell ref="H221:J221"/>
    <mergeCell ref="C223:D223"/>
    <mergeCell ref="H223:J223"/>
    <mergeCell ref="K133:K134"/>
    <mergeCell ref="H158:H159"/>
    <mergeCell ref="C150:F150"/>
    <mergeCell ref="C136:F136"/>
    <mergeCell ref="H134:J134"/>
    <mergeCell ref="C142:F142"/>
    <mergeCell ref="H142:J142"/>
    <mergeCell ref="H270:H271"/>
    <mergeCell ref="H301:J301"/>
    <mergeCell ref="C300:F300"/>
    <mergeCell ref="H300:J300"/>
    <mergeCell ref="A274:L296"/>
    <mergeCell ref="C264:F264"/>
    <mergeCell ref="H203:J203"/>
    <mergeCell ref="H257:J257"/>
    <mergeCell ref="C258:F258"/>
    <mergeCell ref="A228:L253"/>
    <mergeCell ref="C203:D203"/>
    <mergeCell ref="H268:J268"/>
    <mergeCell ref="H264:J264"/>
    <mergeCell ref="C262:F262"/>
    <mergeCell ref="H262:J262"/>
    <mergeCell ref="H260:J260"/>
    <mergeCell ref="C257:F257"/>
    <mergeCell ref="C133:F133"/>
    <mergeCell ref="H133:J133"/>
    <mergeCell ref="H144:J144"/>
    <mergeCell ref="H63:J63"/>
    <mergeCell ref="C111:F111"/>
    <mergeCell ref="H129:J129"/>
    <mergeCell ref="C119:F119"/>
    <mergeCell ref="C121:F121"/>
    <mergeCell ref="C123:F123"/>
    <mergeCell ref="C125:F125"/>
    <mergeCell ref="C127:F127"/>
    <mergeCell ref="C129:F129"/>
    <mergeCell ref="H123:J123"/>
    <mergeCell ref="H125:J125"/>
    <mergeCell ref="H127:J127"/>
  </mergeCells>
  <conditionalFormatting sqref="J19:J20">
    <cfRule type="cellIs" dxfId="1" priority="1" stopIfTrue="1" operator="lessThan">
      <formula>0</formula>
    </cfRule>
    <cfRule type="cellIs" dxfId="0" priority="2" stopIfTrue="1" operator="greaterThan">
      <formula>0</formula>
    </cfRule>
  </conditionalFormatting>
  <dataValidations disablePrompts="1" count="14">
    <dataValidation type="textLength" allowBlank="1" showInputMessage="1" showErrorMessage="1" errorTitle="Exceeded Max Characters" error="You have exceed the character limit for this cell. Please revise and add additional information in the narrative section if necessary. " sqref="E201" xr:uid="{00000000-0002-0000-0000-000000000000}">
      <formula1>0</formula1>
      <formula2>120</formula2>
    </dataValidation>
    <dataValidation type="textLength" allowBlank="1" showInputMessage="1" showErrorMessage="1" errorTitle="Exceeded Max Characters" error="You have exceeded the character limit for this cell. Please refer to the Instructions tab for narrative guidelines." sqref="A161:L196 A69:L104" xr:uid="{00000000-0002-0000-0000-000001000000}">
      <formula1>0</formula1>
      <formula2>3850</formula2>
    </dataValidation>
    <dataValidation type="textLength" allowBlank="1" showInputMessage="1" showErrorMessage="1" errorTitle="Exceeded Max Characters" error="You have exceeded the character limit for this cell. Please refer to the Instructions tab for narrative guidelines." sqref="A228:L254" xr:uid="{00000000-0002-0000-0000-000002000000}">
      <formula1>0</formula1>
      <formula2>3250</formula2>
    </dataValidation>
    <dataValidation type="textLength" allowBlank="1" showInputMessage="1" showErrorMessage="1" errorTitle="Exceeded Max Characters" error="You have exceeded the character limit for this cell. Please refer to the Instructions tab for narrative guidelines." sqref="A274:L296" xr:uid="{00000000-0002-0000-0000-000003000000}">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310:L327" xr:uid="{00000000-0002-0000-0000-000004000000}">
      <formula1>0</formula1>
      <formula2>2400</formula2>
    </dataValidation>
    <dataValidation type="textLength" allowBlank="1" showInputMessage="1" showErrorMessage="1" errorTitle="Exceeded Max Characters" error="You have exceeded the character limit for this cell. " sqref="E6:L6" xr:uid="{00000000-0002-0000-0000-000005000000}">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5:F25 C27:F27 C29:F29 C31:F31 C33:F33 C35:F35 C37:F37 C39:F39 C41:F41 C43:F43 C45:F45 C47:F47 C49:F49 C51:F51 C53:F53 C55:F55 C57:F57 C59:F59 C61:F61 C63:F63 C109:F109 C111:F111 C113:F113 C115:F115 C117:F117 C119:F119 C121:F121 C123:F123 C125:F125 C127:F127 C129:F129 C134:F134 C136:F136 C138:F138 C140:F140 C142:F142 C144:F144 C146:F146 C148:F148 C150:F150 C152:F152 C154:F154 C156:F156" xr:uid="{00000000-0002-0000-0000-000006000000}">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5:J25" xr:uid="{00000000-0002-0000-0000-000007000000}">
      <formula1>0</formula1>
      <formula2>118</formula2>
    </dataValidation>
    <dataValidation type="textLength" allowBlank="1" showInputMessage="1" showErrorMessage="1" errorTitle="Exceeded Max Characters" error="You have exceeded the character limit for this cell." sqref="E4:L4" xr:uid="{00000000-0002-0000-0000-000008000000}">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58:F258 C260:F260 C262:F262 C264:F264 C266:F266 C268:F268" xr:uid="{00000000-0002-0000-0000-000009000000}">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7:J27 H29:J29 H31:J31 H33:J33 H35:J35 H37:J37 H39:J39 H41:J41 H43:J43 H45:J45 H47:J47 H49:J49 H51:J51 H53:J53 H55:J55 H57:J57 H59:J59 H61:J61 H63:J63 H109:J109 H111:J111 H113:J113 H115:J115 H117:J117 H119:J119 H121:J121 H123:J123 H125:J125 H127:J127 H129:J129 H134:J134 H136:J136 H138:J138 H140:J140 H142:J142 H144:J144 H146:J146 H148:J148 H150:J150 H152:J152 H154:J154 H156:J156 H201:J201 H203:J203 H205:J205 H207:J207 H209:J209 H211:J211 H213:J213 H215:J215 H217:J217 H219:J219 H221:J221 H223:J223 H258:J258 H260:J260 H262:J262 H264:J264 H266:J266 H268:J268 H301:J301 H303:J303 H305:J305" xr:uid="{00000000-0002-0000-0000-00000A000000}">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01:D201 C203:D203 C205:D205 C207:D207 C209:D209 C211:D211 C213:D213 C215:D215 C217:D217 C219:D219 C221:D221 C223:D223" xr:uid="{00000000-0002-0000-0000-00000B000000}">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201 F203 F205 F207 F209 F211 F213 F215 F217 F219 F221 F223" xr:uid="{00000000-0002-0000-0000-00000C000000}">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301:F301 C303:F303 C305:F305" xr:uid="{00000000-0002-0000-0000-00000D000000}">
      <formula1>0</formula1>
      <formula2>60</formula2>
    </dataValidation>
  </dataValidations>
  <hyperlinks>
    <hyperlink ref="F22" location="Instructions!A45" display="  See Instructions tab for assistance." xr:uid="{00000000-0004-0000-0000-000000000000}"/>
    <hyperlink ref="F106" location="Instructions!A83" display="See Instructions tab for assistance" xr:uid="{00000000-0004-0000-0000-000001000000}"/>
    <hyperlink ref="D198" location="Instructions!A104" display="See Instructions tab for assistance." xr:uid="{00000000-0004-0000-0000-000002000000}"/>
    <hyperlink ref="D255" location="Instructions!A136" display="See Instructions tab for assistance." xr:uid="{00000000-0004-0000-0000-000003000000}"/>
    <hyperlink ref="D298" location="Instructions!A138" display="See Instructions tab for assistance." xr:uid="{00000000-0004-0000-0000-000004000000}"/>
  </hyperlinks>
  <printOptions horizontalCentered="1"/>
  <pageMargins left="0.25" right="6.25E-2" top="0.34" bottom="0.45" header="0.3" footer="0.38"/>
  <pageSetup orientation="landscape" r:id="rId1"/>
  <headerFooter>
    <oddFooter>&amp;CPage &amp;P of &amp;N</oddFooter>
  </headerFooter>
  <rowBreaks count="3" manualBreakCount="3">
    <brk id="159" max="16383" man="1"/>
    <brk id="196"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28575</xdr:colOff>
                    <xdr:row>24</xdr:row>
                    <xdr:rowOff>0</xdr:rowOff>
                  </from>
                  <to>
                    <xdr:col>1</xdr:col>
                    <xdr:colOff>66675</xdr:colOff>
                    <xdr:row>24</xdr:row>
                    <xdr:rowOff>228600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28575</xdr:colOff>
                    <xdr:row>26</xdr:row>
                    <xdr:rowOff>0</xdr:rowOff>
                  </from>
                  <to>
                    <xdr:col>1</xdr:col>
                    <xdr:colOff>66675</xdr:colOff>
                    <xdr:row>26</xdr:row>
                    <xdr:rowOff>238125</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0</xdr:col>
                    <xdr:colOff>28575</xdr:colOff>
                    <xdr:row>28</xdr:row>
                    <xdr:rowOff>0</xdr:rowOff>
                  </from>
                  <to>
                    <xdr:col>1</xdr:col>
                    <xdr:colOff>66675</xdr:colOff>
                    <xdr:row>28</xdr:row>
                    <xdr:rowOff>247650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0</xdr:col>
                    <xdr:colOff>28575</xdr:colOff>
                    <xdr:row>30</xdr:row>
                    <xdr:rowOff>0</xdr:rowOff>
                  </from>
                  <to>
                    <xdr:col>1</xdr:col>
                    <xdr:colOff>66675</xdr:colOff>
                    <xdr:row>30</xdr:row>
                    <xdr:rowOff>247650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0</xdr:col>
                    <xdr:colOff>28575</xdr:colOff>
                    <xdr:row>32</xdr:row>
                    <xdr:rowOff>0</xdr:rowOff>
                  </from>
                  <to>
                    <xdr:col>1</xdr:col>
                    <xdr:colOff>66675</xdr:colOff>
                    <xdr:row>32</xdr:row>
                    <xdr:rowOff>247650</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0</xdr:col>
                    <xdr:colOff>28575</xdr:colOff>
                    <xdr:row>34</xdr:row>
                    <xdr:rowOff>0</xdr:rowOff>
                  </from>
                  <to>
                    <xdr:col>1</xdr:col>
                    <xdr:colOff>66675</xdr:colOff>
                    <xdr:row>34</xdr:row>
                    <xdr:rowOff>228600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19050</xdr:colOff>
                    <xdr:row>108</xdr:row>
                    <xdr:rowOff>0</xdr:rowOff>
                  </from>
                  <to>
                    <xdr:col>1</xdr:col>
                    <xdr:colOff>171450</xdr:colOff>
                    <xdr:row>109</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9525</xdr:colOff>
                    <xdr:row>109</xdr:row>
                    <xdr:rowOff>19050</xdr:rowOff>
                  </from>
                  <to>
                    <xdr:col>1</xdr:col>
                    <xdr:colOff>180975</xdr:colOff>
                    <xdr:row>111</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9525</xdr:colOff>
                    <xdr:row>111</xdr:row>
                    <xdr:rowOff>19050</xdr:rowOff>
                  </from>
                  <to>
                    <xdr:col>1</xdr:col>
                    <xdr:colOff>180975</xdr:colOff>
                    <xdr:row>113</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9525</xdr:colOff>
                    <xdr:row>113</xdr:row>
                    <xdr:rowOff>19050</xdr:rowOff>
                  </from>
                  <to>
                    <xdr:col>1</xdr:col>
                    <xdr:colOff>180975</xdr:colOff>
                    <xdr:row>115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9525</xdr:colOff>
                    <xdr:row>115</xdr:row>
                    <xdr:rowOff>19050</xdr:rowOff>
                  </from>
                  <to>
                    <xdr:col>1</xdr:col>
                    <xdr:colOff>180975</xdr:colOff>
                    <xdr:row>117</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9525</xdr:colOff>
                    <xdr:row>117</xdr:row>
                    <xdr:rowOff>19050</xdr:rowOff>
                  </from>
                  <to>
                    <xdr:col>1</xdr:col>
                    <xdr:colOff>180975</xdr:colOff>
                    <xdr:row>119</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9525</xdr:colOff>
                    <xdr:row>119</xdr:row>
                    <xdr:rowOff>19050</xdr:rowOff>
                  </from>
                  <to>
                    <xdr:col>1</xdr:col>
                    <xdr:colOff>180975</xdr:colOff>
                    <xdr:row>121</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9525</xdr:colOff>
                    <xdr:row>121</xdr:row>
                    <xdr:rowOff>19050</xdr:rowOff>
                  </from>
                  <to>
                    <xdr:col>1</xdr:col>
                    <xdr:colOff>180975</xdr:colOff>
                    <xdr:row>123</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9525</xdr:colOff>
                    <xdr:row>133</xdr:row>
                    <xdr:rowOff>19050</xdr:rowOff>
                  </from>
                  <to>
                    <xdr:col>1</xdr:col>
                    <xdr:colOff>180975</xdr:colOff>
                    <xdr:row>134</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9525</xdr:colOff>
                    <xdr:row>135</xdr:row>
                    <xdr:rowOff>19050</xdr:rowOff>
                  </from>
                  <to>
                    <xdr:col>1</xdr:col>
                    <xdr:colOff>180975</xdr:colOff>
                    <xdr:row>136</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9525</xdr:colOff>
                    <xdr:row>137</xdr:row>
                    <xdr:rowOff>19050</xdr:rowOff>
                  </from>
                  <to>
                    <xdr:col>1</xdr:col>
                    <xdr:colOff>180975</xdr:colOff>
                    <xdr:row>138</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0</xdr:col>
                    <xdr:colOff>9525</xdr:colOff>
                    <xdr:row>139</xdr:row>
                    <xdr:rowOff>19050</xdr:rowOff>
                  </from>
                  <to>
                    <xdr:col>1</xdr:col>
                    <xdr:colOff>180975</xdr:colOff>
                    <xdr:row>140</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0</xdr:col>
                    <xdr:colOff>9525</xdr:colOff>
                    <xdr:row>200</xdr:row>
                    <xdr:rowOff>19050</xdr:rowOff>
                  </from>
                  <to>
                    <xdr:col>1</xdr:col>
                    <xdr:colOff>180975</xdr:colOff>
                    <xdr:row>201</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9525</xdr:colOff>
                    <xdr:row>202</xdr:row>
                    <xdr:rowOff>19050</xdr:rowOff>
                  </from>
                  <to>
                    <xdr:col>1</xdr:col>
                    <xdr:colOff>180975</xdr:colOff>
                    <xdr:row>203</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9525</xdr:colOff>
                    <xdr:row>204</xdr:row>
                    <xdr:rowOff>19050</xdr:rowOff>
                  </from>
                  <to>
                    <xdr:col>1</xdr:col>
                    <xdr:colOff>180975</xdr:colOff>
                    <xdr:row>205</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9525</xdr:colOff>
                    <xdr:row>206</xdr:row>
                    <xdr:rowOff>19050</xdr:rowOff>
                  </from>
                  <to>
                    <xdr:col>1</xdr:col>
                    <xdr:colOff>180975</xdr:colOff>
                    <xdr:row>207</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9525</xdr:colOff>
                    <xdr:row>208</xdr:row>
                    <xdr:rowOff>19050</xdr:rowOff>
                  </from>
                  <to>
                    <xdr:col>1</xdr:col>
                    <xdr:colOff>180975</xdr:colOff>
                    <xdr:row>209</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9525</xdr:colOff>
                    <xdr:row>210</xdr:row>
                    <xdr:rowOff>19050</xdr:rowOff>
                  </from>
                  <to>
                    <xdr:col>1</xdr:col>
                    <xdr:colOff>180975</xdr:colOff>
                    <xdr:row>211</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9525</xdr:colOff>
                    <xdr:row>257</xdr:row>
                    <xdr:rowOff>19050</xdr:rowOff>
                  </from>
                  <to>
                    <xdr:col>1</xdr:col>
                    <xdr:colOff>180975</xdr:colOff>
                    <xdr:row>258</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9525</xdr:colOff>
                    <xdr:row>259</xdr:row>
                    <xdr:rowOff>19050</xdr:rowOff>
                  </from>
                  <to>
                    <xdr:col>1</xdr:col>
                    <xdr:colOff>180975</xdr:colOff>
                    <xdr:row>260</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9525</xdr:colOff>
                    <xdr:row>261</xdr:row>
                    <xdr:rowOff>19050</xdr:rowOff>
                  </from>
                  <to>
                    <xdr:col>1</xdr:col>
                    <xdr:colOff>180975</xdr:colOff>
                    <xdr:row>262</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9525</xdr:colOff>
                    <xdr:row>263</xdr:row>
                    <xdr:rowOff>19050</xdr:rowOff>
                  </from>
                  <to>
                    <xdr:col>1</xdr:col>
                    <xdr:colOff>180975</xdr:colOff>
                    <xdr:row>264</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9525</xdr:colOff>
                    <xdr:row>265</xdr:row>
                    <xdr:rowOff>19050</xdr:rowOff>
                  </from>
                  <to>
                    <xdr:col>1</xdr:col>
                    <xdr:colOff>180975</xdr:colOff>
                    <xdr:row>266</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9525</xdr:colOff>
                    <xdr:row>267</xdr:row>
                    <xdr:rowOff>19050</xdr:rowOff>
                  </from>
                  <to>
                    <xdr:col>1</xdr:col>
                    <xdr:colOff>180975</xdr:colOff>
                    <xdr:row>268</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9525</xdr:colOff>
                    <xdr:row>300</xdr:row>
                    <xdr:rowOff>19050</xdr:rowOff>
                  </from>
                  <to>
                    <xdr:col>1</xdr:col>
                    <xdr:colOff>180975</xdr:colOff>
                    <xdr:row>301</xdr:row>
                    <xdr:rowOff>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9525</xdr:colOff>
                    <xdr:row>302</xdr:row>
                    <xdr:rowOff>19050</xdr:rowOff>
                  </from>
                  <to>
                    <xdr:col>1</xdr:col>
                    <xdr:colOff>180975</xdr:colOff>
                    <xdr:row>303</xdr:row>
                    <xdr:rowOff>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0</xdr:col>
                    <xdr:colOff>9525</xdr:colOff>
                    <xdr:row>304</xdr:row>
                    <xdr:rowOff>19050</xdr:rowOff>
                  </from>
                  <to>
                    <xdr:col>1</xdr:col>
                    <xdr:colOff>180975</xdr:colOff>
                    <xdr:row>305</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9525</xdr:colOff>
                    <xdr:row>149</xdr:row>
                    <xdr:rowOff>19050</xdr:rowOff>
                  </from>
                  <to>
                    <xdr:col>1</xdr:col>
                    <xdr:colOff>180975</xdr:colOff>
                    <xdr:row>150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9525</xdr:colOff>
                    <xdr:row>141</xdr:row>
                    <xdr:rowOff>19050</xdr:rowOff>
                  </from>
                  <to>
                    <xdr:col>1</xdr:col>
                    <xdr:colOff>180975</xdr:colOff>
                    <xdr:row>142</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9525</xdr:colOff>
                    <xdr:row>147</xdr:row>
                    <xdr:rowOff>19050</xdr:rowOff>
                  </from>
                  <to>
                    <xdr:col>1</xdr:col>
                    <xdr:colOff>180975</xdr:colOff>
                    <xdr:row>148</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9525</xdr:colOff>
                    <xdr:row>147</xdr:row>
                    <xdr:rowOff>19050</xdr:rowOff>
                  </from>
                  <to>
                    <xdr:col>1</xdr:col>
                    <xdr:colOff>180975</xdr:colOff>
                    <xdr:row>148</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9" r:id="rId51" name="Check Box 65">
              <controlPr locked="0" defaultSize="0" autoFill="0" autoLine="0" autoPict="0">
                <anchor moveWithCells="1">
                  <from>
                    <xdr:col>0</xdr:col>
                    <xdr:colOff>28575</xdr:colOff>
                    <xdr:row>52</xdr:row>
                    <xdr:rowOff>0</xdr:rowOff>
                  </from>
                  <to>
                    <xdr:col>1</xdr:col>
                    <xdr:colOff>66675</xdr:colOff>
                    <xdr:row>52</xdr:row>
                    <xdr:rowOff>228600</xdr:rowOff>
                  </to>
                </anchor>
              </controlPr>
            </control>
          </mc:Choice>
        </mc:AlternateContent>
        <mc:AlternateContent xmlns:mc="http://schemas.openxmlformats.org/markup-compatibility/2006">
          <mc:Choice Requires="x14">
            <control shapeId="1090" r:id="rId52" name="Check Box 66">
              <controlPr locked="0" defaultSize="0" autoFill="0" autoLine="0" autoPict="0">
                <anchor moveWithCells="1">
                  <from>
                    <xdr:col>0</xdr:col>
                    <xdr:colOff>28575</xdr:colOff>
                    <xdr:row>36</xdr:row>
                    <xdr:rowOff>0</xdr:rowOff>
                  </from>
                  <to>
                    <xdr:col>1</xdr:col>
                    <xdr:colOff>66675</xdr:colOff>
                    <xdr:row>36</xdr:row>
                    <xdr:rowOff>228600</xdr:rowOff>
                  </to>
                </anchor>
              </controlPr>
            </control>
          </mc:Choice>
        </mc:AlternateContent>
        <mc:AlternateContent xmlns:mc="http://schemas.openxmlformats.org/markup-compatibility/2006">
          <mc:Choice Requires="x14">
            <control shapeId="1091" r:id="rId53" name="Check Box 67">
              <controlPr locked="0" defaultSize="0" autoFill="0" autoLine="0" autoPict="0">
                <anchor moveWithCells="1">
                  <from>
                    <xdr:col>0</xdr:col>
                    <xdr:colOff>28575</xdr:colOff>
                    <xdr:row>38</xdr:row>
                    <xdr:rowOff>0</xdr:rowOff>
                  </from>
                  <to>
                    <xdr:col>1</xdr:col>
                    <xdr:colOff>57150</xdr:colOff>
                    <xdr:row>38</xdr:row>
                    <xdr:rowOff>228600</xdr:rowOff>
                  </to>
                </anchor>
              </controlPr>
            </control>
          </mc:Choice>
        </mc:AlternateContent>
        <mc:AlternateContent xmlns:mc="http://schemas.openxmlformats.org/markup-compatibility/2006">
          <mc:Choice Requires="x14">
            <control shapeId="1092" r:id="rId54" name="Check Box 68">
              <controlPr locked="0" defaultSize="0" autoFill="0" autoLine="0" autoPict="0">
                <anchor moveWithCells="1">
                  <from>
                    <xdr:col>0</xdr:col>
                    <xdr:colOff>38100</xdr:colOff>
                    <xdr:row>48</xdr:row>
                    <xdr:rowOff>0</xdr:rowOff>
                  </from>
                  <to>
                    <xdr:col>1</xdr:col>
                    <xdr:colOff>76200</xdr:colOff>
                    <xdr:row>48</xdr:row>
                    <xdr:rowOff>247650</xdr:rowOff>
                  </to>
                </anchor>
              </controlPr>
            </control>
          </mc:Choice>
        </mc:AlternateContent>
        <mc:AlternateContent xmlns:mc="http://schemas.openxmlformats.org/markup-compatibility/2006">
          <mc:Choice Requires="x14">
            <control shapeId="1093" r:id="rId55" name="Check Box 69">
              <controlPr locked="0" defaultSize="0" autoFill="0" autoLine="0" autoPict="0">
                <anchor moveWithCells="1">
                  <from>
                    <xdr:col>0</xdr:col>
                    <xdr:colOff>28575</xdr:colOff>
                    <xdr:row>50</xdr:row>
                    <xdr:rowOff>0</xdr:rowOff>
                  </from>
                  <to>
                    <xdr:col>1</xdr:col>
                    <xdr:colOff>66675</xdr:colOff>
                    <xdr:row>50</xdr:row>
                    <xdr:rowOff>228600</xdr:rowOff>
                  </to>
                </anchor>
              </controlPr>
            </control>
          </mc:Choice>
        </mc:AlternateContent>
        <mc:AlternateContent xmlns:mc="http://schemas.openxmlformats.org/markup-compatibility/2006">
          <mc:Choice Requires="x14">
            <control shapeId="1094" r:id="rId56" name="Check Box 70">
              <controlPr locked="0" defaultSize="0" autoFill="0" autoLine="0" autoPict="0">
                <anchor moveWithCells="1">
                  <from>
                    <xdr:col>0</xdr:col>
                    <xdr:colOff>28575</xdr:colOff>
                    <xdr:row>52</xdr:row>
                    <xdr:rowOff>0</xdr:rowOff>
                  </from>
                  <to>
                    <xdr:col>1</xdr:col>
                    <xdr:colOff>66675</xdr:colOff>
                    <xdr:row>52</xdr:row>
                    <xdr:rowOff>228600</xdr:rowOff>
                  </to>
                </anchor>
              </controlPr>
            </control>
          </mc:Choice>
        </mc:AlternateContent>
        <mc:AlternateContent xmlns:mc="http://schemas.openxmlformats.org/markup-compatibility/2006">
          <mc:Choice Requires="x14">
            <control shapeId="1095" r:id="rId57" name="Check Box 71">
              <controlPr locked="0" defaultSize="0" autoFill="0" autoLine="0" autoPict="0">
                <anchor moveWithCells="1">
                  <from>
                    <xdr:col>0</xdr:col>
                    <xdr:colOff>28575</xdr:colOff>
                    <xdr:row>54</xdr:row>
                    <xdr:rowOff>0</xdr:rowOff>
                  </from>
                  <to>
                    <xdr:col>1</xdr:col>
                    <xdr:colOff>66675</xdr:colOff>
                    <xdr:row>54</xdr:row>
                    <xdr:rowOff>228600</xdr:rowOff>
                  </to>
                </anchor>
              </controlPr>
            </control>
          </mc:Choice>
        </mc:AlternateContent>
        <mc:AlternateContent xmlns:mc="http://schemas.openxmlformats.org/markup-compatibility/2006">
          <mc:Choice Requires="x14">
            <control shapeId="1096" r:id="rId58" name="Check Box 72">
              <controlPr locked="0" defaultSize="0" autoFill="0" autoLine="0" autoPict="0">
                <anchor moveWithCells="1">
                  <from>
                    <xdr:col>0</xdr:col>
                    <xdr:colOff>28575</xdr:colOff>
                    <xdr:row>45</xdr:row>
                    <xdr:rowOff>85725</xdr:rowOff>
                  </from>
                  <to>
                    <xdr:col>1</xdr:col>
                    <xdr:colOff>66675</xdr:colOff>
                    <xdr:row>46</xdr:row>
                    <xdr:rowOff>219075</xdr:rowOff>
                  </to>
                </anchor>
              </controlPr>
            </control>
          </mc:Choice>
        </mc:AlternateContent>
        <mc:AlternateContent xmlns:mc="http://schemas.openxmlformats.org/markup-compatibility/2006">
          <mc:Choice Requires="x14">
            <control shapeId="1097" r:id="rId59" name="Check Box 73">
              <controlPr locked="0" defaultSize="0" autoFill="0" autoLine="0" autoPict="0">
                <anchor moveWithCells="1">
                  <from>
                    <xdr:col>0</xdr:col>
                    <xdr:colOff>38100</xdr:colOff>
                    <xdr:row>43</xdr:row>
                    <xdr:rowOff>85725</xdr:rowOff>
                  </from>
                  <to>
                    <xdr:col>1</xdr:col>
                    <xdr:colOff>76200</xdr:colOff>
                    <xdr:row>44</xdr:row>
                    <xdr:rowOff>219075</xdr:rowOff>
                  </to>
                </anchor>
              </controlPr>
            </control>
          </mc:Choice>
        </mc:AlternateContent>
        <mc:AlternateContent xmlns:mc="http://schemas.openxmlformats.org/markup-compatibility/2006">
          <mc:Choice Requires="x14">
            <control shapeId="1098" r:id="rId60" name="Check Box 74">
              <controlPr locked="0" defaultSize="0" autoFill="0" autoLine="0" autoPict="0">
                <anchor moveWithCells="1">
                  <from>
                    <xdr:col>0</xdr:col>
                    <xdr:colOff>38100</xdr:colOff>
                    <xdr:row>42</xdr:row>
                    <xdr:rowOff>0</xdr:rowOff>
                  </from>
                  <to>
                    <xdr:col>1</xdr:col>
                    <xdr:colOff>66675</xdr:colOff>
                    <xdr:row>42</xdr:row>
                    <xdr:rowOff>209550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0</xdr:col>
                    <xdr:colOff>38100</xdr:colOff>
                    <xdr:row>40</xdr:row>
                    <xdr:rowOff>0</xdr:rowOff>
                  </from>
                  <to>
                    <xdr:col>1</xdr:col>
                    <xdr:colOff>66675</xdr:colOff>
                    <xdr:row>40</xdr:row>
                    <xdr:rowOff>209550</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0</xdr:col>
                    <xdr:colOff>38100</xdr:colOff>
                    <xdr:row>60</xdr:row>
                    <xdr:rowOff>0</xdr:rowOff>
                  </from>
                  <to>
                    <xdr:col>1</xdr:col>
                    <xdr:colOff>76200</xdr:colOff>
                    <xdr:row>60</xdr:row>
                    <xdr:rowOff>247650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3" r:id="rId65" name="Check Box 79">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4" r:id="rId66" name="Check Box 80">
              <controlPr locked="0" defaultSize="0" autoFill="0" autoLine="0" autoPict="0">
                <anchor moveWithCells="1">
                  <from>
                    <xdr:col>0</xdr:col>
                    <xdr:colOff>28575</xdr:colOff>
                    <xdr:row>62</xdr:row>
                    <xdr:rowOff>0</xdr:rowOff>
                  </from>
                  <to>
                    <xdr:col>1</xdr:col>
                    <xdr:colOff>66675</xdr:colOff>
                    <xdr:row>62</xdr:row>
                    <xdr:rowOff>228600</xdr:rowOff>
                  </to>
                </anchor>
              </controlPr>
            </control>
          </mc:Choice>
        </mc:AlternateContent>
        <mc:AlternateContent xmlns:mc="http://schemas.openxmlformats.org/markup-compatibility/2006">
          <mc:Choice Requires="x14">
            <control shapeId="1105" r:id="rId67" name="Check Box 81">
              <controlPr locked="0" defaultSize="0" autoFill="0" autoLine="0" autoPict="0">
                <anchor moveWithCells="1">
                  <from>
                    <xdr:col>0</xdr:col>
                    <xdr:colOff>28575</xdr:colOff>
                    <xdr:row>57</xdr:row>
                    <xdr:rowOff>85725</xdr:rowOff>
                  </from>
                  <to>
                    <xdr:col>1</xdr:col>
                    <xdr:colOff>66675</xdr:colOff>
                    <xdr:row>58</xdr:row>
                    <xdr:rowOff>219075</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0</xdr:col>
                    <xdr:colOff>38100</xdr:colOff>
                    <xdr:row>55</xdr:row>
                    <xdr:rowOff>85725</xdr:rowOff>
                  </from>
                  <to>
                    <xdr:col>1</xdr:col>
                    <xdr:colOff>76200</xdr:colOff>
                    <xdr:row>56</xdr:row>
                    <xdr:rowOff>219075</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0</xdr:col>
                    <xdr:colOff>38100</xdr:colOff>
                    <xdr:row>54</xdr:row>
                    <xdr:rowOff>0</xdr:rowOff>
                  </from>
                  <to>
                    <xdr:col>1</xdr:col>
                    <xdr:colOff>66675</xdr:colOff>
                    <xdr:row>54</xdr:row>
                    <xdr:rowOff>209550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0</xdr:col>
                    <xdr:colOff>9525</xdr:colOff>
                    <xdr:row>117</xdr:row>
                    <xdr:rowOff>19050</xdr:rowOff>
                  </from>
                  <to>
                    <xdr:col>1</xdr:col>
                    <xdr:colOff>180975</xdr:colOff>
                    <xdr:row>119</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9525</xdr:colOff>
                    <xdr:row>119</xdr:row>
                    <xdr:rowOff>19050</xdr:rowOff>
                  </from>
                  <to>
                    <xdr:col>1</xdr:col>
                    <xdr:colOff>180975</xdr:colOff>
                    <xdr:row>121</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9525</xdr:colOff>
                    <xdr:row>121</xdr:row>
                    <xdr:rowOff>19050</xdr:rowOff>
                  </from>
                  <to>
                    <xdr:col>1</xdr:col>
                    <xdr:colOff>180975</xdr:colOff>
                    <xdr:row>123</xdr:row>
                    <xdr:rowOff>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0</xdr:col>
                    <xdr:colOff>9525</xdr:colOff>
                    <xdr:row>123</xdr:row>
                    <xdr:rowOff>19050</xdr:rowOff>
                  </from>
                  <to>
                    <xdr:col>1</xdr:col>
                    <xdr:colOff>180975</xdr:colOff>
                    <xdr:row>125</xdr:row>
                    <xdr:rowOff>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0</xdr:col>
                    <xdr:colOff>9525</xdr:colOff>
                    <xdr:row>125</xdr:row>
                    <xdr:rowOff>19050</xdr:rowOff>
                  </from>
                  <to>
                    <xdr:col>1</xdr:col>
                    <xdr:colOff>180975</xdr:colOff>
                    <xdr:row>127</xdr:row>
                    <xdr:rowOff>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9525</xdr:colOff>
                    <xdr:row>127</xdr:row>
                    <xdr:rowOff>19050</xdr:rowOff>
                  </from>
                  <to>
                    <xdr:col>1</xdr:col>
                    <xdr:colOff>180975</xdr:colOff>
                    <xdr:row>129</xdr:row>
                    <xdr:rowOff>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9525</xdr:colOff>
                    <xdr:row>123</xdr:row>
                    <xdr:rowOff>19050</xdr:rowOff>
                  </from>
                  <to>
                    <xdr:col>1</xdr:col>
                    <xdr:colOff>180975</xdr:colOff>
                    <xdr:row>125</xdr:row>
                    <xdr:rowOff>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9525</xdr:colOff>
                    <xdr:row>125</xdr:row>
                    <xdr:rowOff>19050</xdr:rowOff>
                  </from>
                  <to>
                    <xdr:col>1</xdr:col>
                    <xdr:colOff>180975</xdr:colOff>
                    <xdr:row>127</xdr:row>
                    <xdr:rowOff>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9525</xdr:colOff>
                    <xdr:row>127</xdr:row>
                    <xdr:rowOff>19050</xdr:rowOff>
                  </from>
                  <to>
                    <xdr:col>1</xdr:col>
                    <xdr:colOff>180975</xdr:colOff>
                    <xdr:row>129</xdr:row>
                    <xdr:rowOff>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9525</xdr:colOff>
                    <xdr:row>155</xdr:row>
                    <xdr:rowOff>19050</xdr:rowOff>
                  </from>
                  <to>
                    <xdr:col>1</xdr:col>
                    <xdr:colOff>180975</xdr:colOff>
                    <xdr:row>156</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9525</xdr:colOff>
                    <xdr:row>153</xdr:row>
                    <xdr:rowOff>19050</xdr:rowOff>
                  </from>
                  <to>
                    <xdr:col>1</xdr:col>
                    <xdr:colOff>180975</xdr:colOff>
                    <xdr:row>154</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136" r:id="rId83" name="Check Box 112">
              <controlPr defaultSize="0" autoFill="0" autoLine="0" autoPict="0">
                <anchor moveWithCells="1">
                  <from>
                    <xdr:col>0</xdr:col>
                    <xdr:colOff>9525</xdr:colOff>
                    <xdr:row>202</xdr:row>
                    <xdr:rowOff>19050</xdr:rowOff>
                  </from>
                  <to>
                    <xdr:col>1</xdr:col>
                    <xdr:colOff>180975</xdr:colOff>
                    <xdr:row>203</xdr:row>
                    <xdr:rowOff>0</xdr:rowOff>
                  </to>
                </anchor>
              </controlPr>
            </control>
          </mc:Choice>
        </mc:AlternateContent>
        <mc:AlternateContent xmlns:mc="http://schemas.openxmlformats.org/markup-compatibility/2006">
          <mc:Choice Requires="x14">
            <control shapeId="1137" r:id="rId84" name="Check Box 113">
              <controlPr defaultSize="0" autoFill="0" autoLine="0" autoPict="0">
                <anchor moveWithCells="1">
                  <from>
                    <xdr:col>0</xdr:col>
                    <xdr:colOff>9525</xdr:colOff>
                    <xdr:row>204</xdr:row>
                    <xdr:rowOff>19050</xdr:rowOff>
                  </from>
                  <to>
                    <xdr:col>1</xdr:col>
                    <xdr:colOff>180975</xdr:colOff>
                    <xdr:row>205</xdr:row>
                    <xdr:rowOff>0</xdr:rowOff>
                  </to>
                </anchor>
              </controlPr>
            </control>
          </mc:Choice>
        </mc:AlternateContent>
        <mc:AlternateContent xmlns:mc="http://schemas.openxmlformats.org/markup-compatibility/2006">
          <mc:Choice Requires="x14">
            <control shapeId="1138" r:id="rId85" name="Check Box 114">
              <controlPr defaultSize="0" autoFill="0" autoLine="0" autoPict="0">
                <anchor moveWithCells="1">
                  <from>
                    <xdr:col>0</xdr:col>
                    <xdr:colOff>9525</xdr:colOff>
                    <xdr:row>206</xdr:row>
                    <xdr:rowOff>19050</xdr:rowOff>
                  </from>
                  <to>
                    <xdr:col>1</xdr:col>
                    <xdr:colOff>180975</xdr:colOff>
                    <xdr:row>207</xdr:row>
                    <xdr:rowOff>0</xdr:rowOff>
                  </to>
                </anchor>
              </controlPr>
            </control>
          </mc:Choice>
        </mc:AlternateContent>
        <mc:AlternateContent xmlns:mc="http://schemas.openxmlformats.org/markup-compatibility/2006">
          <mc:Choice Requires="x14">
            <control shapeId="1139" r:id="rId86" name="Check Box 115">
              <controlPr defaultSize="0" autoFill="0" autoLine="0" autoPict="0">
                <anchor moveWithCells="1">
                  <from>
                    <xdr:col>0</xdr:col>
                    <xdr:colOff>9525</xdr:colOff>
                    <xdr:row>208</xdr:row>
                    <xdr:rowOff>19050</xdr:rowOff>
                  </from>
                  <to>
                    <xdr:col>1</xdr:col>
                    <xdr:colOff>180975</xdr:colOff>
                    <xdr:row>209</xdr:row>
                    <xdr:rowOff>0</xdr:rowOff>
                  </to>
                </anchor>
              </controlPr>
            </control>
          </mc:Choice>
        </mc:AlternateContent>
        <mc:AlternateContent xmlns:mc="http://schemas.openxmlformats.org/markup-compatibility/2006">
          <mc:Choice Requires="x14">
            <control shapeId="1140" r:id="rId87" name="Check Box 116">
              <controlPr defaultSize="0" autoFill="0" autoLine="0" autoPict="0">
                <anchor moveWithCells="1">
                  <from>
                    <xdr:col>0</xdr:col>
                    <xdr:colOff>9525</xdr:colOff>
                    <xdr:row>210</xdr:row>
                    <xdr:rowOff>19050</xdr:rowOff>
                  </from>
                  <to>
                    <xdr:col>1</xdr:col>
                    <xdr:colOff>180975</xdr:colOff>
                    <xdr:row>211</xdr:row>
                    <xdr:rowOff>0</xdr:rowOff>
                  </to>
                </anchor>
              </controlPr>
            </control>
          </mc:Choice>
        </mc:AlternateContent>
        <mc:AlternateContent xmlns:mc="http://schemas.openxmlformats.org/markup-compatibility/2006">
          <mc:Choice Requires="x14">
            <control shapeId="1141" r:id="rId88" name="Check Box 117">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2" r:id="rId89" name="Check Box 118">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3" r:id="rId90" name="Check Box 119">
              <controlPr defaultSize="0" autoFill="0" autoLine="0" autoPict="0">
                <anchor moveWithCells="1">
                  <from>
                    <xdr:col>0</xdr:col>
                    <xdr:colOff>9525</xdr:colOff>
                    <xdr:row>214</xdr:row>
                    <xdr:rowOff>19050</xdr:rowOff>
                  </from>
                  <to>
                    <xdr:col>1</xdr:col>
                    <xdr:colOff>180975</xdr:colOff>
                    <xdr:row>215</xdr:row>
                    <xdr:rowOff>0</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0</xdr:col>
                    <xdr:colOff>9525</xdr:colOff>
                    <xdr:row>216</xdr:row>
                    <xdr:rowOff>19050</xdr:rowOff>
                  </from>
                  <to>
                    <xdr:col>1</xdr:col>
                    <xdr:colOff>180975</xdr:colOff>
                    <xdr:row>217</xdr:row>
                    <xdr:rowOff>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0</xdr:col>
                    <xdr:colOff>9525</xdr:colOff>
                    <xdr:row>218</xdr:row>
                    <xdr:rowOff>19050</xdr:rowOff>
                  </from>
                  <to>
                    <xdr:col>1</xdr:col>
                    <xdr:colOff>180975</xdr:colOff>
                    <xdr:row>219</xdr:row>
                    <xdr:rowOff>0</xdr:rowOff>
                  </to>
                </anchor>
              </controlPr>
            </control>
          </mc:Choice>
        </mc:AlternateContent>
        <mc:AlternateContent xmlns:mc="http://schemas.openxmlformats.org/markup-compatibility/2006">
          <mc:Choice Requires="x14">
            <control shapeId="1146" r:id="rId93" name="Check Box 122">
              <controlPr defaultSize="0" autoFill="0" autoLine="0" autoPict="0">
                <anchor moveWithCells="1">
                  <from>
                    <xdr:col>0</xdr:col>
                    <xdr:colOff>9525</xdr:colOff>
                    <xdr:row>220</xdr:row>
                    <xdr:rowOff>19050</xdr:rowOff>
                  </from>
                  <to>
                    <xdr:col>1</xdr:col>
                    <xdr:colOff>180975</xdr:colOff>
                    <xdr:row>221</xdr:row>
                    <xdr:rowOff>0</xdr:rowOff>
                  </to>
                </anchor>
              </controlPr>
            </control>
          </mc:Choice>
        </mc:AlternateContent>
        <mc:AlternateContent xmlns:mc="http://schemas.openxmlformats.org/markup-compatibility/2006">
          <mc:Choice Requires="x14">
            <control shapeId="1147" r:id="rId94" name="Check Box 123">
              <controlPr defaultSize="0" autoFill="0" autoLine="0" autoPict="0">
                <anchor moveWithCells="1">
                  <from>
                    <xdr:col>0</xdr:col>
                    <xdr:colOff>9525</xdr:colOff>
                    <xdr:row>222</xdr:row>
                    <xdr:rowOff>19050</xdr:rowOff>
                  </from>
                  <to>
                    <xdr:col>1</xdr:col>
                    <xdr:colOff>180975</xdr:colOff>
                    <xdr:row>223</xdr:row>
                    <xdr:rowOff>0</xdr:rowOff>
                  </to>
                </anchor>
              </controlPr>
            </control>
          </mc:Choice>
        </mc:AlternateContent>
        <mc:AlternateContent xmlns:mc="http://schemas.openxmlformats.org/markup-compatibility/2006">
          <mc:Choice Requires="x14">
            <control shapeId="1148" r:id="rId95" name="Check Box 124">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9525</xdr:colOff>
                    <xdr:row>214</xdr:row>
                    <xdr:rowOff>19050</xdr:rowOff>
                  </from>
                  <to>
                    <xdr:col>1</xdr:col>
                    <xdr:colOff>180975</xdr:colOff>
                    <xdr:row>215</xdr:row>
                    <xdr:rowOff>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9525</xdr:colOff>
                    <xdr:row>216</xdr:row>
                    <xdr:rowOff>19050</xdr:rowOff>
                  </from>
                  <to>
                    <xdr:col>1</xdr:col>
                    <xdr:colOff>180975</xdr:colOff>
                    <xdr:row>217</xdr:row>
                    <xdr:rowOff>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9525</xdr:colOff>
                    <xdr:row>218</xdr:row>
                    <xdr:rowOff>19050</xdr:rowOff>
                  </from>
                  <to>
                    <xdr:col>1</xdr:col>
                    <xdr:colOff>180975</xdr:colOff>
                    <xdr:row>219</xdr:row>
                    <xdr:rowOff>0</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9525</xdr:colOff>
                    <xdr:row>220</xdr:row>
                    <xdr:rowOff>19050</xdr:rowOff>
                  </from>
                  <to>
                    <xdr:col>1</xdr:col>
                    <xdr:colOff>180975</xdr:colOff>
                    <xdr:row>221</xdr:row>
                    <xdr:rowOff>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9525</xdr:colOff>
                    <xdr:row>222</xdr:row>
                    <xdr:rowOff>19050</xdr:rowOff>
                  </from>
                  <to>
                    <xdr:col>1</xdr:col>
                    <xdr:colOff>180975</xdr:colOff>
                    <xdr:row>223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48"/>
  <sheetViews>
    <sheetView topLeftCell="A91" zoomScaleNormal="100" workbookViewId="0">
      <selection activeCell="D154" sqref="D154"/>
    </sheetView>
  </sheetViews>
  <sheetFormatPr defaultRowHeight="15" x14ac:dyDescent="0.25"/>
  <cols>
    <col min="1" max="16384" width="9.140625" style="30"/>
  </cols>
  <sheetData>
    <row r="1" spans="1:16" ht="23.25" x14ac:dyDescent="0.35">
      <c r="A1" s="149" t="s">
        <v>40</v>
      </c>
      <c r="B1" s="150"/>
      <c r="C1" s="150"/>
      <c r="D1" s="150"/>
      <c r="E1" s="150"/>
      <c r="F1" s="150"/>
      <c r="G1" s="150"/>
      <c r="H1" s="150"/>
      <c r="I1" s="150"/>
      <c r="J1" s="150"/>
      <c r="K1" s="150"/>
      <c r="L1" s="150"/>
      <c r="M1" s="150"/>
      <c r="N1" s="151"/>
      <c r="O1" s="151"/>
      <c r="P1" s="151"/>
    </row>
    <row r="2" spans="1:16" ht="7.5" customHeight="1" x14ac:dyDescent="0.35">
      <c r="A2" s="149"/>
      <c r="B2" s="150"/>
      <c r="C2" s="150"/>
      <c r="D2" s="150"/>
      <c r="E2" s="150"/>
      <c r="F2" s="150"/>
      <c r="G2" s="150"/>
      <c r="H2" s="150"/>
      <c r="I2" s="150"/>
      <c r="J2" s="150"/>
      <c r="K2" s="150"/>
      <c r="L2" s="150"/>
      <c r="M2" s="150"/>
      <c r="N2" s="151"/>
      <c r="O2" s="151"/>
      <c r="P2" s="151"/>
    </row>
    <row r="3" spans="1:16" ht="15" customHeight="1" x14ac:dyDescent="0.25">
      <c r="A3" s="152" t="s">
        <v>63</v>
      </c>
      <c r="B3" s="150"/>
      <c r="C3" s="150"/>
      <c r="D3" s="150"/>
      <c r="E3" s="150"/>
      <c r="F3" s="150"/>
      <c r="G3" s="150"/>
      <c r="H3" s="150"/>
      <c r="I3" s="150"/>
      <c r="J3" s="150"/>
      <c r="K3" s="150"/>
      <c r="L3" s="150"/>
      <c r="M3" s="150"/>
      <c r="N3" s="151"/>
      <c r="O3" s="151"/>
      <c r="P3" s="151"/>
    </row>
    <row r="4" spans="1:16" ht="15" customHeight="1" x14ac:dyDescent="0.25">
      <c r="A4" s="152"/>
      <c r="B4" s="153" t="s">
        <v>74</v>
      </c>
      <c r="C4" s="150"/>
      <c r="D4" s="150"/>
      <c r="E4" s="150"/>
      <c r="F4" s="150"/>
      <c r="G4" s="150"/>
      <c r="H4" s="150"/>
      <c r="I4" s="150"/>
      <c r="J4" s="150"/>
      <c r="K4" s="150"/>
      <c r="L4" s="150"/>
      <c r="M4" s="150"/>
      <c r="N4" s="151"/>
      <c r="O4" s="151"/>
      <c r="P4" s="151"/>
    </row>
    <row r="5" spans="1:16" ht="7.5" customHeight="1" x14ac:dyDescent="0.25">
      <c r="A5" s="152"/>
      <c r="B5" s="153"/>
      <c r="C5" s="150"/>
      <c r="D5" s="150"/>
      <c r="E5" s="150"/>
      <c r="F5" s="150"/>
      <c r="G5" s="150"/>
      <c r="H5" s="150"/>
      <c r="I5" s="150"/>
      <c r="J5" s="150"/>
      <c r="K5" s="150"/>
      <c r="L5" s="150"/>
      <c r="M5" s="150"/>
      <c r="N5" s="151"/>
      <c r="O5" s="151"/>
      <c r="P5" s="151"/>
    </row>
    <row r="6" spans="1:16" s="156" customFormat="1" ht="14.25" x14ac:dyDescent="0.2">
      <c r="A6" s="152" t="s">
        <v>64</v>
      </c>
      <c r="B6" s="154"/>
      <c r="C6" s="154"/>
      <c r="D6" s="154"/>
      <c r="E6" s="154"/>
      <c r="F6" s="154"/>
      <c r="G6" s="154"/>
      <c r="H6" s="154"/>
      <c r="I6" s="154"/>
      <c r="J6" s="154"/>
      <c r="K6" s="154"/>
      <c r="L6" s="154"/>
      <c r="M6" s="154"/>
      <c r="N6" s="155"/>
      <c r="O6" s="155"/>
      <c r="P6" s="155"/>
    </row>
    <row r="7" spans="1:16" s="156" customFormat="1" ht="14.25" x14ac:dyDescent="0.2">
      <c r="A7" s="157" t="s">
        <v>65</v>
      </c>
      <c r="B7" s="154"/>
      <c r="C7" s="154"/>
      <c r="D7" s="154"/>
      <c r="E7" s="154"/>
      <c r="F7" s="154"/>
      <c r="G7" s="154"/>
      <c r="H7" s="154"/>
      <c r="I7" s="154"/>
      <c r="J7" s="154"/>
      <c r="K7" s="154"/>
      <c r="L7" s="154"/>
      <c r="M7" s="154"/>
      <c r="N7" s="155"/>
      <c r="O7" s="155"/>
      <c r="P7" s="155"/>
    </row>
    <row r="8" spans="1:16" ht="7.5" customHeight="1" x14ac:dyDescent="0.25">
      <c r="A8" s="150"/>
      <c r="B8" s="153"/>
      <c r="C8" s="158"/>
      <c r="D8" s="158"/>
      <c r="E8" s="158"/>
      <c r="F8" s="158"/>
      <c r="G8" s="158"/>
      <c r="H8" s="158"/>
      <c r="I8" s="158"/>
      <c r="J8" s="158"/>
      <c r="K8" s="150"/>
      <c r="L8" s="150"/>
      <c r="M8" s="150"/>
      <c r="N8" s="151"/>
      <c r="O8" s="151"/>
      <c r="P8" s="151"/>
    </row>
    <row r="9" spans="1:16" x14ac:dyDescent="0.25">
      <c r="A9" s="152" t="s">
        <v>66</v>
      </c>
      <c r="B9" s="153"/>
      <c r="C9" s="158"/>
      <c r="D9" s="158"/>
      <c r="E9" s="158"/>
      <c r="F9" s="158"/>
      <c r="G9" s="158"/>
      <c r="H9" s="158"/>
      <c r="I9" s="158"/>
      <c r="J9" s="158"/>
      <c r="K9" s="150"/>
      <c r="L9" s="150"/>
      <c r="M9" s="150"/>
      <c r="N9" s="151"/>
      <c r="O9" s="151"/>
      <c r="P9" s="151"/>
    </row>
    <row r="10" spans="1:16" x14ac:dyDescent="0.25">
      <c r="A10" s="150"/>
      <c r="B10" s="153" t="s">
        <v>39</v>
      </c>
      <c r="C10" s="158"/>
      <c r="D10" s="158"/>
      <c r="E10" s="158"/>
      <c r="F10" s="158"/>
      <c r="G10" s="158"/>
      <c r="H10" s="158"/>
      <c r="I10" s="158"/>
      <c r="J10" s="158"/>
      <c r="K10" s="150"/>
      <c r="L10" s="150"/>
      <c r="M10" s="150"/>
      <c r="N10" s="151"/>
      <c r="O10" s="151"/>
      <c r="P10" s="151"/>
    </row>
    <row r="11" spans="1:16" ht="7.5" customHeight="1" x14ac:dyDescent="0.25">
      <c r="A11" s="150"/>
      <c r="B11" s="153"/>
      <c r="C11" s="158"/>
      <c r="D11" s="158"/>
      <c r="E11" s="158"/>
      <c r="F11" s="158"/>
      <c r="G11" s="158"/>
      <c r="H11" s="158"/>
      <c r="I11" s="158"/>
      <c r="J11" s="158"/>
      <c r="K11" s="150"/>
      <c r="L11" s="150"/>
      <c r="M11" s="150"/>
      <c r="N11" s="151"/>
      <c r="O11" s="151"/>
      <c r="P11" s="151"/>
    </row>
    <row r="12" spans="1:16" x14ac:dyDescent="0.25">
      <c r="A12" s="159" t="s">
        <v>67</v>
      </c>
      <c r="B12" s="153"/>
      <c r="C12" s="158"/>
      <c r="D12" s="158"/>
      <c r="E12" s="158"/>
      <c r="F12" s="158"/>
      <c r="G12" s="158"/>
      <c r="H12" s="158"/>
      <c r="I12" s="158"/>
      <c r="J12" s="158"/>
      <c r="K12" s="150"/>
      <c r="L12" s="150"/>
      <c r="M12" s="150"/>
      <c r="N12" s="151"/>
      <c r="O12" s="151"/>
      <c r="P12" s="151"/>
    </row>
    <row r="13" spans="1:16" ht="7.5" customHeight="1" x14ac:dyDescent="0.25">
      <c r="A13" s="159"/>
      <c r="B13" s="153"/>
      <c r="C13" s="158"/>
      <c r="D13" s="158"/>
      <c r="E13" s="158"/>
      <c r="F13" s="158"/>
      <c r="G13" s="158"/>
      <c r="H13" s="158"/>
      <c r="I13" s="158"/>
      <c r="J13" s="158"/>
      <c r="K13" s="150"/>
      <c r="L13" s="150"/>
      <c r="M13" s="150"/>
      <c r="N13" s="151"/>
      <c r="O13" s="151"/>
      <c r="P13" s="151"/>
    </row>
    <row r="14" spans="1:16" x14ac:dyDescent="0.25">
      <c r="A14" s="160" t="s">
        <v>41</v>
      </c>
      <c r="B14" s="161"/>
      <c r="C14" s="158"/>
      <c r="D14" s="158"/>
      <c r="E14" s="158"/>
      <c r="F14" s="158"/>
      <c r="G14" s="158"/>
      <c r="H14" s="158"/>
      <c r="I14" s="158"/>
      <c r="J14" s="158"/>
      <c r="K14" s="150"/>
      <c r="L14" s="150"/>
      <c r="M14" s="150"/>
      <c r="N14" s="151"/>
      <c r="O14" s="151"/>
      <c r="P14" s="151"/>
    </row>
    <row r="15" spans="1:16" s="151" customFormat="1" x14ac:dyDescent="0.25">
      <c r="A15" s="152"/>
      <c r="B15" s="153" t="s">
        <v>42</v>
      </c>
      <c r="C15" s="158"/>
      <c r="D15" s="158"/>
      <c r="E15" s="158"/>
      <c r="F15" s="158"/>
      <c r="G15" s="158"/>
      <c r="H15" s="158"/>
      <c r="I15" s="158"/>
      <c r="J15" s="158"/>
      <c r="K15" s="150"/>
      <c r="L15" s="150"/>
      <c r="M15" s="150"/>
    </row>
    <row r="16" spans="1:16" s="151" customFormat="1" x14ac:dyDescent="0.25">
      <c r="A16" s="152"/>
      <c r="B16" s="153" t="s">
        <v>43</v>
      </c>
      <c r="C16" s="158"/>
      <c r="D16" s="158"/>
      <c r="E16" s="158"/>
      <c r="F16" s="158"/>
      <c r="G16" s="158"/>
      <c r="H16" s="158"/>
      <c r="I16" s="158"/>
      <c r="J16" s="158"/>
      <c r="K16" s="150"/>
      <c r="L16" s="150"/>
      <c r="M16" s="150"/>
    </row>
    <row r="17" spans="1:16" s="151" customFormat="1" x14ac:dyDescent="0.25">
      <c r="A17" s="152"/>
      <c r="B17" s="153" t="s">
        <v>38</v>
      </c>
      <c r="C17" s="158"/>
      <c r="D17" s="158"/>
      <c r="E17" s="158"/>
      <c r="F17" s="158"/>
      <c r="G17" s="158"/>
      <c r="H17" s="158"/>
      <c r="I17" s="158"/>
      <c r="J17" s="158"/>
      <c r="K17" s="150"/>
      <c r="L17" s="150"/>
      <c r="M17" s="150"/>
    </row>
    <row r="18" spans="1:16" s="151" customFormat="1" x14ac:dyDescent="0.25">
      <c r="A18" s="152"/>
      <c r="B18" s="153"/>
      <c r="C18" s="158"/>
      <c r="D18" s="158"/>
      <c r="E18" s="158"/>
      <c r="F18" s="158"/>
      <c r="G18" s="158"/>
      <c r="H18" s="158"/>
      <c r="I18" s="158"/>
      <c r="J18" s="158"/>
      <c r="K18" s="150"/>
      <c r="L18" s="150"/>
      <c r="M18" s="150"/>
    </row>
    <row r="19" spans="1:16" s="151" customFormat="1" x14ac:dyDescent="0.25">
      <c r="A19" s="162" t="s">
        <v>59</v>
      </c>
      <c r="B19" s="153"/>
      <c r="C19" s="158"/>
      <c r="D19" s="158"/>
      <c r="E19" s="158"/>
      <c r="F19" s="158"/>
      <c r="G19" s="158"/>
      <c r="H19" s="158"/>
      <c r="I19" s="158"/>
      <c r="J19" s="158"/>
      <c r="K19" s="150"/>
      <c r="L19" s="150"/>
      <c r="M19" s="150"/>
    </row>
    <row r="20" spans="1:16" s="151" customFormat="1" ht="15" customHeight="1" x14ac:dyDescent="0.25">
      <c r="A20" s="162"/>
      <c r="B20" s="154" t="s">
        <v>68</v>
      </c>
      <c r="C20" s="158"/>
      <c r="D20" s="158"/>
      <c r="E20" s="158"/>
      <c r="F20" s="158"/>
      <c r="G20" s="158"/>
      <c r="H20" s="158"/>
      <c r="I20" s="158"/>
      <c r="J20" s="158"/>
      <c r="K20" s="150"/>
      <c r="L20" s="150"/>
      <c r="M20" s="150"/>
    </row>
    <row r="21" spans="1:16" s="151" customFormat="1" ht="3.75" customHeight="1" x14ac:dyDescent="0.25">
      <c r="A21" s="162"/>
      <c r="B21" s="153"/>
      <c r="C21" s="158"/>
      <c r="D21" s="158"/>
      <c r="E21" s="158"/>
      <c r="F21" s="158"/>
      <c r="G21" s="158"/>
      <c r="H21" s="158"/>
      <c r="I21" s="158"/>
      <c r="J21" s="158"/>
      <c r="K21" s="150"/>
      <c r="L21" s="150"/>
      <c r="M21" s="150"/>
    </row>
    <row r="22" spans="1:16" s="151" customFormat="1" x14ac:dyDescent="0.25">
      <c r="A22" s="162"/>
      <c r="B22" s="154" t="s">
        <v>69</v>
      </c>
      <c r="C22" s="158"/>
      <c r="D22" s="158"/>
      <c r="E22" s="158"/>
      <c r="F22" s="158"/>
      <c r="G22" s="158"/>
      <c r="H22" s="158"/>
      <c r="I22" s="158"/>
      <c r="J22" s="158"/>
      <c r="K22" s="150"/>
      <c r="L22" s="150"/>
      <c r="M22" s="150"/>
    </row>
    <row r="23" spans="1:16" s="151" customFormat="1" x14ac:dyDescent="0.25">
      <c r="A23" s="162"/>
      <c r="B23" s="163" t="s">
        <v>60</v>
      </c>
      <c r="C23" s="158"/>
      <c r="D23" s="158"/>
      <c r="E23" s="158"/>
      <c r="F23" s="158"/>
      <c r="G23" s="158"/>
      <c r="H23" s="158"/>
      <c r="I23" s="158"/>
      <c r="J23" s="158"/>
      <c r="K23" s="150"/>
      <c r="L23" s="150"/>
      <c r="M23" s="150"/>
    </row>
    <row r="24" spans="1:16" s="151" customFormat="1" ht="3.75" customHeight="1" x14ac:dyDescent="0.25">
      <c r="A24" s="162"/>
      <c r="B24" s="153"/>
      <c r="C24" s="158"/>
      <c r="D24" s="158"/>
      <c r="E24" s="158"/>
      <c r="F24" s="158"/>
      <c r="G24" s="158"/>
      <c r="H24" s="158"/>
      <c r="I24" s="158"/>
      <c r="J24" s="158"/>
      <c r="K24" s="150"/>
      <c r="L24" s="150"/>
      <c r="M24" s="150"/>
    </row>
    <row r="25" spans="1:16" s="151" customFormat="1" x14ac:dyDescent="0.25">
      <c r="A25" s="162"/>
      <c r="B25" s="154" t="s">
        <v>61</v>
      </c>
      <c r="C25" s="158"/>
      <c r="D25" s="158"/>
      <c r="E25" s="158"/>
      <c r="F25" s="158"/>
      <c r="G25" s="158"/>
      <c r="H25" s="158"/>
      <c r="I25" s="158"/>
      <c r="J25" s="158"/>
      <c r="K25" s="150"/>
      <c r="L25" s="150"/>
      <c r="M25" s="150"/>
    </row>
    <row r="26" spans="1:16" s="151" customFormat="1" x14ac:dyDescent="0.25">
      <c r="A26" s="162"/>
      <c r="B26" s="163" t="s">
        <v>62</v>
      </c>
      <c r="C26" s="158"/>
      <c r="D26" s="158"/>
      <c r="E26" s="158"/>
      <c r="F26" s="158"/>
      <c r="G26" s="158"/>
      <c r="H26" s="158"/>
      <c r="I26" s="158"/>
      <c r="J26" s="158"/>
      <c r="K26" s="150"/>
      <c r="L26" s="150"/>
      <c r="M26" s="150"/>
    </row>
    <row r="27" spans="1:16" s="151" customFormat="1" ht="3.75" customHeight="1" x14ac:dyDescent="0.25">
      <c r="A27" s="162"/>
      <c r="B27" s="153"/>
      <c r="C27" s="158"/>
      <c r="D27" s="158"/>
      <c r="E27" s="158"/>
      <c r="F27" s="158"/>
      <c r="G27" s="158"/>
      <c r="H27" s="158"/>
      <c r="I27" s="158"/>
      <c r="J27" s="158"/>
      <c r="K27" s="150"/>
      <c r="L27" s="150"/>
      <c r="M27" s="150"/>
    </row>
    <row r="28" spans="1:16" s="151" customFormat="1" ht="24.6" customHeight="1" x14ac:dyDescent="0.25">
      <c r="A28" s="162"/>
      <c r="B28" s="164" t="s">
        <v>100</v>
      </c>
      <c r="C28" s="164"/>
      <c r="D28" s="164"/>
      <c r="E28" s="164"/>
      <c r="F28" s="164"/>
      <c r="G28" s="164"/>
      <c r="H28" s="164"/>
      <c r="I28" s="164"/>
      <c r="J28" s="164"/>
      <c r="K28" s="164"/>
      <c r="L28" s="164"/>
      <c r="M28" s="164"/>
    </row>
    <row r="29" spans="1:16" s="151" customFormat="1" ht="3.75" customHeight="1" x14ac:dyDescent="0.25">
      <c r="A29" s="162"/>
      <c r="B29" s="164"/>
      <c r="C29" s="164"/>
      <c r="D29" s="164"/>
      <c r="E29" s="164"/>
      <c r="F29" s="164"/>
      <c r="G29" s="164"/>
      <c r="H29" s="164"/>
      <c r="I29" s="164"/>
      <c r="J29" s="164"/>
      <c r="K29" s="164"/>
      <c r="L29" s="164"/>
      <c r="M29" s="164"/>
    </row>
    <row r="30" spans="1:16" s="151" customFormat="1" x14ac:dyDescent="0.25">
      <c r="A30" s="162"/>
      <c r="B30" s="154" t="s">
        <v>70</v>
      </c>
      <c r="C30" s="158"/>
      <c r="D30" s="158"/>
      <c r="E30" s="158"/>
      <c r="F30" s="158"/>
      <c r="G30" s="158"/>
      <c r="H30" s="158"/>
      <c r="I30" s="158"/>
      <c r="J30" s="158"/>
      <c r="K30" s="150"/>
      <c r="L30" s="150"/>
      <c r="M30" s="150"/>
    </row>
    <row r="31" spans="1:16" x14ac:dyDescent="0.25">
      <c r="A31" s="151"/>
      <c r="B31" s="151"/>
      <c r="C31" s="151"/>
      <c r="D31" s="151"/>
      <c r="E31" s="151"/>
      <c r="F31" s="151"/>
      <c r="G31" s="151"/>
      <c r="H31" s="151"/>
      <c r="I31" s="151"/>
      <c r="J31" s="151"/>
      <c r="K31" s="151"/>
      <c r="L31" s="151"/>
      <c r="M31" s="151"/>
      <c r="N31" s="151"/>
      <c r="O31" s="151"/>
      <c r="P31" s="151"/>
    </row>
    <row r="32" spans="1:16" ht="18" x14ac:dyDescent="0.25">
      <c r="A32" s="165" t="s">
        <v>37</v>
      </c>
      <c r="B32" s="150"/>
      <c r="C32" s="150"/>
      <c r="D32" s="150"/>
      <c r="E32" s="150"/>
      <c r="F32" s="150"/>
      <c r="G32" s="150"/>
      <c r="H32" s="150"/>
      <c r="I32" s="150"/>
      <c r="J32" s="150"/>
      <c r="K32" s="150"/>
      <c r="L32" s="150"/>
      <c r="M32" s="150"/>
      <c r="N32" s="151"/>
      <c r="O32" s="151"/>
      <c r="P32" s="151"/>
    </row>
    <row r="33" spans="1:16" x14ac:dyDescent="0.25">
      <c r="A33" s="152" t="s">
        <v>71</v>
      </c>
      <c r="B33" s="150"/>
      <c r="C33" s="150"/>
      <c r="D33" s="150"/>
      <c r="E33" s="150"/>
      <c r="F33" s="150"/>
      <c r="G33" s="150"/>
      <c r="H33" s="150"/>
      <c r="I33" s="150"/>
      <c r="J33" s="150"/>
      <c r="K33" s="150"/>
      <c r="L33" s="150"/>
      <c r="M33" s="150"/>
      <c r="N33" s="151"/>
      <c r="O33" s="151"/>
      <c r="P33" s="151"/>
    </row>
    <row r="34" spans="1:16" x14ac:dyDescent="0.25">
      <c r="A34" s="152" t="s">
        <v>72</v>
      </c>
      <c r="B34" s="150"/>
      <c r="C34" s="150"/>
      <c r="D34" s="150"/>
      <c r="E34" s="150"/>
      <c r="F34" s="150"/>
      <c r="G34" s="150"/>
      <c r="H34" s="150"/>
      <c r="I34" s="150"/>
      <c r="J34" s="150"/>
      <c r="K34" s="150"/>
      <c r="L34" s="150"/>
      <c r="M34" s="150"/>
      <c r="N34" s="151"/>
      <c r="O34" s="151"/>
      <c r="P34" s="151"/>
    </row>
    <row r="35" spans="1:16" x14ac:dyDescent="0.25">
      <c r="A35" s="150"/>
      <c r="B35" s="166" t="s">
        <v>105</v>
      </c>
      <c r="C35" s="166"/>
      <c r="D35" s="166"/>
      <c r="E35" s="166"/>
      <c r="F35" s="166"/>
      <c r="G35" s="166"/>
      <c r="H35" s="166"/>
      <c r="I35" s="166"/>
      <c r="J35" s="166"/>
      <c r="K35" s="166"/>
      <c r="L35" s="166"/>
      <c r="M35" s="166"/>
      <c r="N35" s="151"/>
      <c r="O35" s="151"/>
      <c r="P35" s="151"/>
    </row>
    <row r="36" spans="1:16" x14ac:dyDescent="0.25">
      <c r="A36" s="150"/>
      <c r="B36" s="166"/>
      <c r="C36" s="166"/>
      <c r="D36" s="166"/>
      <c r="E36" s="166"/>
      <c r="F36" s="166"/>
      <c r="G36" s="166"/>
      <c r="H36" s="166"/>
      <c r="I36" s="166"/>
      <c r="J36" s="166"/>
      <c r="K36" s="166"/>
      <c r="L36" s="166"/>
      <c r="M36" s="166"/>
      <c r="N36" s="151"/>
      <c r="O36" s="151"/>
      <c r="P36" s="151"/>
    </row>
    <row r="37" spans="1:16" x14ac:dyDescent="0.25">
      <c r="A37" s="152" t="s">
        <v>73</v>
      </c>
      <c r="B37" s="150"/>
      <c r="C37" s="150"/>
      <c r="D37" s="150"/>
      <c r="E37" s="150"/>
      <c r="F37" s="150"/>
      <c r="G37" s="150"/>
      <c r="H37" s="150"/>
      <c r="I37" s="150"/>
      <c r="J37" s="150"/>
      <c r="K37" s="150"/>
      <c r="L37" s="150"/>
      <c r="M37" s="150"/>
      <c r="N37" s="151"/>
      <c r="O37" s="151"/>
      <c r="P37" s="151"/>
    </row>
    <row r="38" spans="1:16" x14ac:dyDescent="0.25">
      <c r="A38" s="152"/>
      <c r="B38" s="150"/>
      <c r="C38" s="150"/>
      <c r="D38" s="150"/>
      <c r="E38" s="150"/>
      <c r="F38" s="150"/>
      <c r="G38" s="150"/>
      <c r="H38" s="150"/>
      <c r="I38" s="150"/>
      <c r="J38" s="150"/>
      <c r="K38" s="150"/>
      <c r="L38" s="150"/>
      <c r="M38" s="150"/>
      <c r="N38" s="151"/>
      <c r="O38" s="151"/>
      <c r="P38" s="151"/>
    </row>
    <row r="39" spans="1:16" s="156" customFormat="1" x14ac:dyDescent="0.25">
      <c r="A39" s="152"/>
      <c r="B39" s="167" t="s">
        <v>48</v>
      </c>
      <c r="C39" s="154"/>
      <c r="D39" s="154"/>
      <c r="E39" s="154"/>
      <c r="F39" s="154"/>
      <c r="G39" s="154"/>
      <c r="H39" s="154"/>
      <c r="I39" s="154"/>
      <c r="J39" s="154"/>
      <c r="K39" s="154"/>
      <c r="L39" s="154"/>
      <c r="M39" s="154"/>
      <c r="N39" s="155"/>
      <c r="O39" s="155"/>
      <c r="P39" s="155"/>
    </row>
    <row r="40" spans="1:16" s="156" customFormat="1" ht="14.25" x14ac:dyDescent="0.2">
      <c r="A40" s="152"/>
      <c r="B40" s="154"/>
      <c r="C40" s="154"/>
      <c r="D40" s="154"/>
      <c r="E40" s="154"/>
      <c r="F40" s="154"/>
      <c r="G40" s="154"/>
      <c r="H40" s="154"/>
      <c r="I40" s="154"/>
      <c r="J40" s="154"/>
      <c r="K40" s="154"/>
      <c r="L40" s="154"/>
      <c r="M40" s="154"/>
      <c r="N40" s="155"/>
      <c r="O40" s="155"/>
      <c r="P40" s="155"/>
    </row>
    <row r="41" spans="1:16" s="156" customFormat="1" ht="14.25" x14ac:dyDescent="0.2">
      <c r="A41" s="152"/>
      <c r="B41" s="168" t="s">
        <v>75</v>
      </c>
      <c r="C41" s="154"/>
      <c r="D41" s="154"/>
      <c r="E41" s="154"/>
      <c r="F41" s="154"/>
      <c r="G41" s="154"/>
      <c r="H41" s="154"/>
      <c r="I41" s="154"/>
      <c r="J41" s="154"/>
      <c r="K41" s="154"/>
      <c r="L41" s="154"/>
      <c r="M41" s="154"/>
      <c r="N41" s="155"/>
      <c r="O41" s="155"/>
      <c r="P41" s="155"/>
    </row>
    <row r="42" spans="1:16" s="156" customFormat="1" ht="7.5" customHeight="1" x14ac:dyDescent="0.2">
      <c r="A42" s="152"/>
      <c r="B42" s="154"/>
      <c r="C42" s="154"/>
      <c r="D42" s="154"/>
      <c r="E42" s="154"/>
      <c r="F42" s="154"/>
      <c r="G42" s="154"/>
      <c r="H42" s="154"/>
      <c r="I42" s="154"/>
      <c r="J42" s="154"/>
      <c r="K42" s="154"/>
      <c r="L42" s="154"/>
      <c r="M42" s="154"/>
      <c r="N42" s="155"/>
      <c r="O42" s="155"/>
      <c r="P42" s="155"/>
    </row>
    <row r="43" spans="1:16" s="156" customFormat="1" x14ac:dyDescent="0.25">
      <c r="A43" s="152"/>
      <c r="B43" s="168" t="s">
        <v>77</v>
      </c>
      <c r="C43" s="154"/>
      <c r="D43" s="154"/>
      <c r="E43" s="154"/>
      <c r="F43" s="154"/>
      <c r="G43" s="154"/>
      <c r="H43" s="154"/>
      <c r="I43" s="154"/>
      <c r="J43" s="154"/>
      <c r="K43" s="154"/>
      <c r="L43" s="154"/>
      <c r="M43" s="154"/>
      <c r="N43" s="155"/>
      <c r="O43" s="155"/>
      <c r="P43" s="155"/>
    </row>
    <row r="44" spans="1:16" s="156" customFormat="1" ht="3.75" customHeight="1" x14ac:dyDescent="0.2">
      <c r="A44" s="152"/>
      <c r="B44" s="154"/>
      <c r="C44" s="154"/>
      <c r="D44" s="154"/>
      <c r="E44" s="154"/>
      <c r="F44" s="154"/>
      <c r="G44" s="154"/>
      <c r="H44" s="154"/>
      <c r="I44" s="154"/>
      <c r="J44" s="154"/>
      <c r="K44" s="154"/>
      <c r="L44" s="154"/>
      <c r="M44" s="154"/>
      <c r="N44" s="155"/>
      <c r="O44" s="155"/>
      <c r="P44" s="155"/>
    </row>
    <row r="45" spans="1:16" s="156" customFormat="1" ht="15.75" x14ac:dyDescent="0.25">
      <c r="A45" s="152"/>
      <c r="B45" s="154"/>
      <c r="C45" s="169" t="s">
        <v>76</v>
      </c>
      <c r="D45" s="154"/>
      <c r="E45" s="154"/>
      <c r="F45" s="154"/>
      <c r="G45" s="154"/>
      <c r="H45" s="154"/>
      <c r="I45" s="154"/>
      <c r="J45" s="154"/>
      <c r="K45" s="154"/>
      <c r="L45" s="154"/>
      <c r="M45" s="154"/>
      <c r="N45" s="155"/>
      <c r="O45" s="155"/>
      <c r="P45" s="155"/>
    </row>
    <row r="46" spans="1:16" s="155" customFormat="1" ht="15.75" x14ac:dyDescent="0.25">
      <c r="A46" s="170"/>
      <c r="C46" s="171"/>
    </row>
    <row r="47" spans="1:16" ht="18" x14ac:dyDescent="0.25">
      <c r="A47" s="165" t="s">
        <v>36</v>
      </c>
      <c r="B47" s="150"/>
      <c r="C47" s="150"/>
      <c r="D47" s="150"/>
      <c r="E47" s="150"/>
      <c r="F47" s="150"/>
      <c r="G47" s="172"/>
      <c r="H47" s="150"/>
      <c r="I47" s="150"/>
      <c r="J47" s="150"/>
      <c r="K47" s="150"/>
      <c r="L47" s="150"/>
      <c r="M47" s="150"/>
      <c r="N47" s="151"/>
      <c r="O47" s="151"/>
      <c r="P47" s="151"/>
    </row>
    <row r="48" spans="1:16" x14ac:dyDescent="0.25">
      <c r="A48" s="152" t="s">
        <v>49</v>
      </c>
      <c r="B48" s="150"/>
      <c r="C48" s="150"/>
      <c r="D48" s="150"/>
      <c r="E48" s="150"/>
      <c r="F48" s="172"/>
      <c r="G48" s="150"/>
      <c r="H48" s="150"/>
      <c r="I48" s="150"/>
      <c r="J48" s="150"/>
      <c r="K48" s="150"/>
      <c r="L48" s="150"/>
      <c r="M48" s="150"/>
      <c r="N48" s="151"/>
      <c r="O48" s="151"/>
      <c r="P48" s="151"/>
    </row>
    <row r="49" spans="1:16" s="156" customFormat="1" ht="14.25" x14ac:dyDescent="0.2">
      <c r="A49" s="154"/>
      <c r="B49" s="153" t="s">
        <v>35</v>
      </c>
      <c r="C49" s="154"/>
      <c r="D49" s="154"/>
      <c r="E49" s="154"/>
      <c r="F49" s="154"/>
      <c r="G49" s="154"/>
      <c r="H49" s="154"/>
      <c r="I49" s="154"/>
      <c r="J49" s="154"/>
      <c r="K49" s="154"/>
      <c r="L49" s="154"/>
      <c r="M49" s="154"/>
      <c r="N49" s="155"/>
      <c r="O49" s="155"/>
      <c r="P49" s="155"/>
    </row>
    <row r="50" spans="1:16" s="156" customFormat="1" x14ac:dyDescent="0.25">
      <c r="A50" s="152" t="s">
        <v>79</v>
      </c>
      <c r="B50" s="154"/>
      <c r="C50" s="154"/>
      <c r="D50" s="154"/>
      <c r="E50" s="154"/>
      <c r="F50" s="154"/>
      <c r="G50" s="154"/>
      <c r="H50" s="154"/>
      <c r="I50" s="154"/>
      <c r="J50" s="154"/>
      <c r="K50" s="154"/>
      <c r="L50" s="154"/>
      <c r="M50" s="154"/>
      <c r="N50" s="155"/>
      <c r="O50" s="155"/>
      <c r="P50" s="155"/>
    </row>
    <row r="51" spans="1:16" s="156" customFormat="1" x14ac:dyDescent="0.25">
      <c r="A51" s="152" t="s">
        <v>78</v>
      </c>
      <c r="B51" s="154"/>
      <c r="C51" s="154"/>
      <c r="D51" s="154"/>
      <c r="E51" s="154"/>
      <c r="F51" s="154"/>
      <c r="G51" s="154"/>
      <c r="H51" s="154"/>
      <c r="I51" s="154"/>
      <c r="J51" s="154"/>
      <c r="K51" s="154"/>
      <c r="L51" s="154"/>
      <c r="M51" s="154"/>
      <c r="N51" s="155"/>
      <c r="O51" s="155"/>
      <c r="P51" s="155"/>
    </row>
    <row r="52" spans="1:16" s="156" customFormat="1" ht="14.25" x14ac:dyDescent="0.2">
      <c r="A52" s="152"/>
      <c r="B52" s="173" t="s">
        <v>54</v>
      </c>
      <c r="C52" s="154"/>
      <c r="D52" s="154"/>
      <c r="E52" s="154"/>
      <c r="F52" s="154"/>
      <c r="G52" s="154"/>
      <c r="H52" s="154"/>
      <c r="I52" s="154"/>
      <c r="J52" s="154"/>
      <c r="K52" s="154"/>
      <c r="L52" s="154"/>
      <c r="M52" s="154"/>
      <c r="N52" s="155"/>
      <c r="O52" s="155"/>
      <c r="P52" s="155"/>
    </row>
    <row r="53" spans="1:16" x14ac:dyDescent="0.25">
      <c r="N53" s="151"/>
      <c r="O53" s="151"/>
      <c r="P53" s="151"/>
    </row>
    <row r="69" spans="1:13" x14ac:dyDescent="0.25">
      <c r="A69" s="152" t="s">
        <v>34</v>
      </c>
      <c r="B69" s="150"/>
      <c r="C69" s="150"/>
      <c r="D69" s="150"/>
      <c r="E69" s="150"/>
      <c r="F69" s="150"/>
      <c r="G69" s="150"/>
      <c r="H69" s="150"/>
      <c r="I69" s="150"/>
      <c r="J69" s="150"/>
      <c r="K69" s="150"/>
      <c r="L69" s="150"/>
      <c r="M69" s="150"/>
    </row>
    <row r="70" spans="1:13" x14ac:dyDescent="0.25">
      <c r="A70" s="152"/>
      <c r="B70" s="154" t="s">
        <v>80</v>
      </c>
      <c r="C70" s="150"/>
      <c r="D70" s="150"/>
      <c r="E70" s="150"/>
      <c r="F70" s="150"/>
      <c r="G70" s="150"/>
      <c r="H70" s="150"/>
      <c r="I70" s="150"/>
      <c r="J70" s="150"/>
      <c r="K70" s="150"/>
      <c r="L70" s="150"/>
      <c r="M70" s="150"/>
    </row>
    <row r="71" spans="1:13" ht="28.9" customHeight="1" x14ac:dyDescent="0.25">
      <c r="A71" s="152"/>
      <c r="B71" s="164" t="s">
        <v>99</v>
      </c>
      <c r="C71" s="164"/>
      <c r="D71" s="164"/>
      <c r="E71" s="164"/>
      <c r="F71" s="164"/>
      <c r="G71" s="164"/>
      <c r="H71" s="164"/>
      <c r="I71" s="164"/>
      <c r="J71" s="164"/>
      <c r="K71" s="164"/>
      <c r="L71" s="164"/>
      <c r="M71" s="150"/>
    </row>
    <row r="72" spans="1:13" x14ac:dyDescent="0.25">
      <c r="A72" s="152"/>
      <c r="B72" s="154" t="s">
        <v>50</v>
      </c>
      <c r="C72" s="150"/>
      <c r="D72" s="150"/>
      <c r="E72" s="150"/>
      <c r="F72" s="150"/>
      <c r="G72" s="150"/>
      <c r="H72" s="150"/>
      <c r="I72" s="150"/>
      <c r="J72" s="150"/>
      <c r="K72" s="150"/>
      <c r="L72" s="150"/>
      <c r="M72" s="150"/>
    </row>
    <row r="73" spans="1:13" ht="26.45" customHeight="1" x14ac:dyDescent="0.25">
      <c r="A73" s="152"/>
      <c r="B73" s="164" t="s">
        <v>102</v>
      </c>
      <c r="C73" s="164"/>
      <c r="D73" s="164"/>
      <c r="E73" s="164"/>
      <c r="F73" s="164"/>
      <c r="G73" s="164"/>
      <c r="H73" s="164"/>
      <c r="I73" s="164"/>
      <c r="J73" s="164"/>
      <c r="K73" s="164"/>
      <c r="L73" s="164"/>
      <c r="M73" s="150"/>
    </row>
    <row r="74" spans="1:13" ht="7.5" customHeight="1" x14ac:dyDescent="0.25"/>
    <row r="87" spans="1:15" ht="18" x14ac:dyDescent="0.25">
      <c r="A87" s="174" t="s">
        <v>20</v>
      </c>
      <c r="B87" s="175"/>
      <c r="C87" s="175"/>
      <c r="D87" s="175"/>
      <c r="E87" s="175"/>
      <c r="G87" s="176"/>
    </row>
    <row r="88" spans="1:15" ht="18.75" customHeight="1" x14ac:dyDescent="0.25">
      <c r="A88" s="177" t="s">
        <v>97</v>
      </c>
      <c r="B88" s="178"/>
      <c r="C88" s="178"/>
      <c r="D88" s="178"/>
      <c r="E88" s="178"/>
      <c r="F88" s="178"/>
      <c r="G88" s="178"/>
      <c r="H88" s="178"/>
      <c r="I88" s="178"/>
      <c r="J88" s="178"/>
      <c r="K88" s="178"/>
      <c r="L88" s="178"/>
      <c r="M88" s="178"/>
      <c r="N88" s="178"/>
      <c r="O88" s="150"/>
    </row>
    <row r="89" spans="1:15" ht="16.5" customHeight="1" x14ac:dyDescent="0.25">
      <c r="A89" s="177"/>
      <c r="B89" s="179" t="s">
        <v>55</v>
      </c>
      <c r="C89" s="178"/>
      <c r="D89" s="178"/>
      <c r="E89" s="178"/>
      <c r="F89" s="178"/>
      <c r="G89" s="178"/>
      <c r="H89" s="178"/>
      <c r="I89" s="178"/>
      <c r="J89" s="178"/>
      <c r="K89" s="178"/>
      <c r="L89" s="178"/>
      <c r="M89" s="178"/>
      <c r="N89" s="178"/>
      <c r="O89" s="150"/>
    </row>
    <row r="90" spans="1:15" ht="7.5" customHeight="1" x14ac:dyDescent="0.25">
      <c r="A90" s="177"/>
      <c r="B90" s="179"/>
      <c r="C90" s="178"/>
      <c r="D90" s="178"/>
      <c r="E90" s="178"/>
      <c r="F90" s="178"/>
      <c r="G90" s="178"/>
      <c r="H90" s="178"/>
      <c r="I90" s="178"/>
      <c r="J90" s="178"/>
      <c r="K90" s="178"/>
      <c r="L90" s="178"/>
      <c r="M90" s="178"/>
      <c r="N90" s="178"/>
      <c r="O90" s="150"/>
    </row>
    <row r="91" spans="1:15" s="50" customFormat="1" ht="119.25" customHeight="1" x14ac:dyDescent="0.25">
      <c r="A91" s="180" t="s">
        <v>101</v>
      </c>
      <c r="B91" s="180"/>
      <c r="C91" s="180"/>
      <c r="D91" s="180"/>
      <c r="E91" s="180"/>
      <c r="F91" s="180"/>
      <c r="G91" s="180"/>
      <c r="H91" s="180"/>
      <c r="I91" s="180"/>
      <c r="J91" s="180"/>
      <c r="K91" s="180"/>
      <c r="L91" s="180"/>
      <c r="M91" s="180"/>
      <c r="N91" s="180"/>
      <c r="O91" s="181"/>
    </row>
    <row r="92" spans="1:15" s="50" customFormat="1" ht="7.5" customHeight="1" x14ac:dyDescent="0.25">
      <c r="A92" s="182"/>
      <c r="B92" s="183"/>
      <c r="C92" s="183"/>
      <c r="D92" s="183"/>
      <c r="E92" s="183"/>
      <c r="F92" s="183"/>
      <c r="G92" s="183"/>
      <c r="H92" s="183"/>
      <c r="I92" s="183"/>
      <c r="J92" s="183"/>
      <c r="K92" s="183"/>
      <c r="L92" s="183"/>
      <c r="M92" s="184"/>
      <c r="N92" s="184"/>
      <c r="O92" s="181"/>
    </row>
    <row r="93" spans="1:15" ht="32.25" customHeight="1" x14ac:dyDescent="0.25">
      <c r="A93" s="185" t="s">
        <v>51</v>
      </c>
      <c r="B93" s="185"/>
      <c r="C93" s="185"/>
      <c r="D93" s="185"/>
      <c r="E93" s="185"/>
      <c r="F93" s="185"/>
      <c r="G93" s="185"/>
      <c r="H93" s="185"/>
      <c r="I93" s="185"/>
      <c r="J93" s="185"/>
      <c r="K93" s="185"/>
      <c r="L93" s="185"/>
      <c r="M93" s="185"/>
      <c r="N93" s="185"/>
      <c r="O93" s="150"/>
    </row>
    <row r="94" spans="1:15" ht="7.5" customHeight="1" x14ac:dyDescent="0.25">
      <c r="A94" s="183"/>
      <c r="B94" s="183"/>
      <c r="C94" s="183"/>
      <c r="D94" s="183"/>
      <c r="E94" s="183"/>
      <c r="F94" s="183"/>
      <c r="G94" s="183"/>
      <c r="H94" s="183"/>
      <c r="I94" s="183"/>
      <c r="J94" s="183"/>
      <c r="K94" s="183"/>
      <c r="L94" s="183"/>
      <c r="M94" s="178"/>
      <c r="N94" s="178"/>
      <c r="O94" s="150"/>
    </row>
    <row r="95" spans="1:15" ht="48.75" customHeight="1" x14ac:dyDescent="0.25">
      <c r="A95" s="186" t="s">
        <v>98</v>
      </c>
      <c r="B95" s="186"/>
      <c r="C95" s="186"/>
      <c r="D95" s="186"/>
      <c r="E95" s="186"/>
      <c r="F95" s="186"/>
      <c r="G95" s="186"/>
      <c r="H95" s="186"/>
      <c r="I95" s="186"/>
      <c r="J95" s="186"/>
      <c r="K95" s="186"/>
      <c r="L95" s="186"/>
      <c r="M95" s="186"/>
      <c r="N95" s="186"/>
      <c r="O95" s="150"/>
    </row>
    <row r="96" spans="1:15" ht="7.5" customHeight="1" x14ac:dyDescent="0.25">
      <c r="A96" s="187"/>
      <c r="B96" s="187"/>
      <c r="C96" s="187"/>
      <c r="D96" s="187"/>
      <c r="E96" s="187"/>
      <c r="F96" s="187"/>
      <c r="G96" s="187"/>
      <c r="H96" s="187"/>
      <c r="I96" s="187"/>
      <c r="J96" s="187"/>
      <c r="K96" s="187"/>
      <c r="L96" s="187"/>
      <c r="M96" s="178"/>
      <c r="N96" s="178"/>
      <c r="O96" s="150"/>
    </row>
    <row r="97" spans="1:15" ht="46.5" customHeight="1" x14ac:dyDescent="0.25">
      <c r="A97" s="185" t="s">
        <v>81</v>
      </c>
      <c r="B97" s="185"/>
      <c r="C97" s="185"/>
      <c r="D97" s="185"/>
      <c r="E97" s="185"/>
      <c r="F97" s="185"/>
      <c r="G97" s="185"/>
      <c r="H97" s="185"/>
      <c r="I97" s="185"/>
      <c r="J97" s="185"/>
      <c r="K97" s="185"/>
      <c r="L97" s="185"/>
      <c r="M97" s="185"/>
      <c r="N97" s="185"/>
      <c r="O97" s="150"/>
    </row>
    <row r="98" spans="1:15" ht="33.75" customHeight="1" x14ac:dyDescent="0.25">
      <c r="A98" s="188" t="s">
        <v>27</v>
      </c>
      <c r="B98" s="188"/>
      <c r="C98" s="188"/>
      <c r="D98" s="188"/>
      <c r="E98" s="188"/>
      <c r="F98" s="188"/>
      <c r="G98" s="188"/>
      <c r="H98" s="188"/>
      <c r="I98" s="188"/>
      <c r="J98" s="188"/>
      <c r="K98" s="188"/>
      <c r="L98" s="188"/>
      <c r="M98" s="178"/>
      <c r="N98" s="178"/>
      <c r="O98" s="150"/>
    </row>
    <row r="99" spans="1:15" ht="33.75" customHeight="1" x14ac:dyDescent="0.25">
      <c r="A99" s="189"/>
      <c r="B99" s="189"/>
      <c r="C99" s="189"/>
      <c r="D99" s="189"/>
      <c r="E99" s="189"/>
      <c r="F99" s="189"/>
      <c r="G99" s="189"/>
      <c r="H99" s="189"/>
      <c r="I99" s="189"/>
      <c r="J99" s="189"/>
      <c r="K99" s="189"/>
      <c r="L99" s="189"/>
    </row>
    <row r="100" spans="1:15" ht="33.75" customHeight="1" x14ac:dyDescent="0.25">
      <c r="A100" s="189"/>
      <c r="B100" s="189"/>
      <c r="C100" s="189"/>
      <c r="D100" s="189"/>
      <c r="E100" s="189"/>
      <c r="F100" s="189"/>
      <c r="G100" s="189"/>
      <c r="H100" s="189"/>
      <c r="I100" s="189"/>
      <c r="J100" s="189"/>
      <c r="K100" s="189"/>
      <c r="L100" s="189"/>
    </row>
    <row r="101" spans="1:15" ht="33.75" customHeight="1" x14ac:dyDescent="0.25">
      <c r="A101" s="189"/>
      <c r="B101" s="189"/>
      <c r="C101" s="189"/>
      <c r="D101" s="189"/>
      <c r="E101" s="189"/>
      <c r="F101" s="189"/>
      <c r="G101" s="189"/>
      <c r="H101" s="189"/>
      <c r="I101" s="189"/>
      <c r="J101" s="189"/>
      <c r="K101" s="189"/>
      <c r="L101" s="189"/>
    </row>
    <row r="102" spans="1:15" ht="7.5" customHeight="1" x14ac:dyDescent="0.25">
      <c r="A102" s="189"/>
      <c r="B102" s="189"/>
      <c r="C102" s="189"/>
      <c r="D102" s="189"/>
      <c r="E102" s="189"/>
      <c r="F102" s="189"/>
      <c r="G102" s="189"/>
      <c r="H102" s="189"/>
      <c r="I102" s="189"/>
      <c r="J102" s="189"/>
      <c r="K102" s="189"/>
      <c r="L102" s="189"/>
    </row>
    <row r="103" spans="1:15" ht="33.75" customHeight="1" x14ac:dyDescent="0.25">
      <c r="A103" s="189"/>
      <c r="B103" s="189"/>
      <c r="C103" s="189"/>
      <c r="D103" s="189"/>
      <c r="E103" s="189"/>
      <c r="F103" s="189"/>
      <c r="G103" s="189"/>
      <c r="H103" s="189"/>
      <c r="I103" s="189"/>
      <c r="J103" s="189"/>
      <c r="K103" s="189"/>
      <c r="L103" s="189"/>
    </row>
    <row r="104" spans="1:15" ht="33.75" customHeight="1" x14ac:dyDescent="0.25">
      <c r="A104" s="189"/>
      <c r="B104" s="189"/>
      <c r="C104" s="189"/>
      <c r="D104" s="189"/>
      <c r="E104" s="189"/>
      <c r="F104" s="189"/>
      <c r="G104" s="189"/>
      <c r="H104" s="189"/>
      <c r="I104" s="189"/>
      <c r="J104" s="189"/>
      <c r="K104" s="189"/>
      <c r="L104" s="189"/>
    </row>
    <row r="105" spans="1:15" ht="33.75" customHeight="1" x14ac:dyDescent="0.25">
      <c r="A105" s="189"/>
      <c r="B105" s="189"/>
      <c r="C105" s="189"/>
      <c r="D105" s="189"/>
      <c r="E105" s="189"/>
      <c r="F105" s="189"/>
      <c r="G105" s="189"/>
      <c r="H105" s="189"/>
      <c r="I105" s="189"/>
      <c r="J105" s="189"/>
      <c r="K105" s="189"/>
      <c r="L105" s="189"/>
    </row>
    <row r="108" spans="1:15" ht="18" x14ac:dyDescent="0.25">
      <c r="A108" s="165" t="s">
        <v>33</v>
      </c>
      <c r="B108" s="150"/>
      <c r="C108" s="172"/>
      <c r="D108" s="150"/>
      <c r="E108" s="150"/>
      <c r="F108" s="150"/>
      <c r="G108" s="150"/>
      <c r="H108" s="150"/>
      <c r="I108" s="150"/>
      <c r="J108" s="150"/>
      <c r="K108" s="150"/>
      <c r="L108" s="150"/>
    </row>
    <row r="109" spans="1:15" s="156" customFormat="1" ht="14.25" x14ac:dyDescent="0.2">
      <c r="A109" s="152" t="s">
        <v>52</v>
      </c>
      <c r="B109" s="154"/>
      <c r="C109" s="154"/>
      <c r="D109" s="154"/>
      <c r="E109" s="154"/>
      <c r="F109" s="154"/>
      <c r="G109" s="154"/>
      <c r="H109" s="154"/>
      <c r="I109" s="154"/>
      <c r="J109" s="154"/>
      <c r="K109" s="154"/>
      <c r="L109" s="154"/>
    </row>
    <row r="110" spans="1:15" s="156" customFormat="1" ht="14.25" x14ac:dyDescent="0.2">
      <c r="A110" s="154"/>
      <c r="B110" s="153" t="s">
        <v>32</v>
      </c>
      <c r="C110" s="154"/>
      <c r="D110" s="154"/>
      <c r="E110" s="154"/>
      <c r="F110" s="154"/>
      <c r="G110" s="154"/>
      <c r="H110" s="154"/>
      <c r="I110" s="154"/>
      <c r="J110" s="154"/>
      <c r="K110" s="154"/>
      <c r="L110" s="154"/>
    </row>
    <row r="111" spans="1:15" s="156" customFormat="1" x14ac:dyDescent="0.25">
      <c r="A111" s="154"/>
      <c r="B111" s="190" t="s">
        <v>57</v>
      </c>
      <c r="C111" s="154"/>
      <c r="D111" s="154"/>
      <c r="E111" s="154"/>
      <c r="F111" s="154"/>
      <c r="G111" s="154"/>
      <c r="H111" s="154"/>
      <c r="I111" s="154"/>
      <c r="J111" s="154"/>
      <c r="K111" s="154"/>
      <c r="L111" s="154"/>
    </row>
    <row r="112" spans="1:15" s="156" customFormat="1" x14ac:dyDescent="0.25">
      <c r="A112" s="154"/>
      <c r="B112" s="190" t="s">
        <v>58</v>
      </c>
      <c r="C112" s="154"/>
      <c r="D112" s="154"/>
      <c r="E112" s="154"/>
      <c r="F112" s="154"/>
      <c r="G112" s="154"/>
      <c r="H112" s="154"/>
      <c r="I112" s="154"/>
      <c r="J112" s="154"/>
      <c r="K112" s="154"/>
      <c r="L112" s="154"/>
    </row>
    <row r="113" spans="1:13" s="156" customFormat="1" ht="13.5" customHeight="1" x14ac:dyDescent="0.2">
      <c r="A113" s="154"/>
      <c r="B113" s="153" t="s">
        <v>82</v>
      </c>
      <c r="C113" s="154"/>
      <c r="D113" s="154"/>
      <c r="E113" s="154"/>
      <c r="F113" s="154"/>
      <c r="G113" s="154"/>
      <c r="H113" s="154"/>
      <c r="I113" s="154"/>
      <c r="J113" s="154"/>
      <c r="K113" s="154"/>
      <c r="L113" s="154"/>
    </row>
    <row r="114" spans="1:13" x14ac:dyDescent="0.25">
      <c r="A114" s="152" t="s">
        <v>56</v>
      </c>
      <c r="B114" s="150"/>
      <c r="C114" s="150"/>
      <c r="D114" s="150"/>
      <c r="E114" s="150"/>
      <c r="F114" s="150"/>
      <c r="G114" s="150"/>
      <c r="H114" s="150"/>
      <c r="I114" s="150"/>
      <c r="J114" s="150"/>
      <c r="K114" s="150"/>
      <c r="L114" s="150"/>
    </row>
    <row r="115" spans="1:13" x14ac:dyDescent="0.25">
      <c r="A115" s="152"/>
      <c r="B115" s="191" t="s">
        <v>103</v>
      </c>
      <c r="C115" s="191"/>
      <c r="D115" s="191"/>
      <c r="E115" s="191"/>
      <c r="F115" s="191"/>
      <c r="G115" s="191"/>
      <c r="H115" s="191"/>
      <c r="I115" s="191"/>
      <c r="J115" s="191"/>
      <c r="K115" s="191"/>
      <c r="L115" s="191"/>
      <c r="M115" s="191"/>
    </row>
    <row r="116" spans="1:13" x14ac:dyDescent="0.25">
      <c r="A116" s="152"/>
      <c r="B116" s="191" t="s">
        <v>104</v>
      </c>
      <c r="C116" s="191"/>
      <c r="D116" s="191"/>
      <c r="E116" s="191"/>
      <c r="F116" s="191"/>
      <c r="G116" s="191"/>
      <c r="H116" s="191"/>
      <c r="I116" s="191"/>
      <c r="J116" s="191"/>
      <c r="K116" s="191"/>
      <c r="L116" s="191"/>
      <c r="M116" s="191"/>
    </row>
    <row r="117" spans="1:13" ht="36.6" customHeight="1" x14ac:dyDescent="0.25">
      <c r="A117" s="192"/>
      <c r="B117" s="191" t="s">
        <v>106</v>
      </c>
      <c r="C117" s="191"/>
      <c r="D117" s="191"/>
      <c r="E117" s="191"/>
      <c r="F117" s="191"/>
      <c r="G117" s="191"/>
      <c r="H117" s="191"/>
      <c r="I117" s="191"/>
      <c r="J117" s="191"/>
      <c r="K117" s="191"/>
      <c r="L117" s="191"/>
      <c r="M117" s="191"/>
    </row>
    <row r="118" spans="1:13" x14ac:dyDescent="0.25">
      <c r="A118" s="192"/>
    </row>
    <row r="119" spans="1:13" x14ac:dyDescent="0.25">
      <c r="A119" s="192"/>
    </row>
    <row r="120" spans="1:13" x14ac:dyDescent="0.25">
      <c r="A120" s="192"/>
    </row>
    <row r="121" spans="1:13" x14ac:dyDescent="0.25">
      <c r="A121" s="192"/>
    </row>
    <row r="122" spans="1:13" x14ac:dyDescent="0.25">
      <c r="A122" s="192"/>
    </row>
    <row r="123" spans="1:13" x14ac:dyDescent="0.25">
      <c r="A123" s="192"/>
    </row>
    <row r="124" spans="1:13" x14ac:dyDescent="0.25">
      <c r="A124" s="192"/>
    </row>
    <row r="125" spans="1:13" x14ac:dyDescent="0.25">
      <c r="A125" s="192"/>
    </row>
    <row r="126" spans="1:13" x14ac:dyDescent="0.25">
      <c r="A126" s="192"/>
    </row>
    <row r="127" spans="1:13" x14ac:dyDescent="0.25">
      <c r="A127" s="192"/>
    </row>
    <row r="128" spans="1:13" x14ac:dyDescent="0.25">
      <c r="A128" s="192"/>
    </row>
    <row r="129" spans="1:12" x14ac:dyDescent="0.25">
      <c r="A129" s="192"/>
    </row>
    <row r="130" spans="1:12" x14ac:dyDescent="0.25">
      <c r="A130" s="192"/>
    </row>
    <row r="131" spans="1:12" x14ac:dyDescent="0.25">
      <c r="A131" s="192"/>
    </row>
    <row r="132" spans="1:12" x14ac:dyDescent="0.25">
      <c r="A132" s="192"/>
    </row>
    <row r="133" spans="1:12" x14ac:dyDescent="0.25">
      <c r="A133" s="192"/>
    </row>
    <row r="134" spans="1:12" x14ac:dyDescent="0.25">
      <c r="A134" s="192"/>
    </row>
    <row r="135" spans="1:12" x14ac:dyDescent="0.25">
      <c r="A135" s="192"/>
    </row>
    <row r="136" spans="1:12" x14ac:dyDescent="0.25">
      <c r="A136" s="192"/>
    </row>
    <row r="137" spans="1:12" x14ac:dyDescent="0.25">
      <c r="A137" s="192"/>
    </row>
    <row r="138" spans="1:12" x14ac:dyDescent="0.25">
      <c r="A138" s="192"/>
    </row>
    <row r="139" spans="1:12" x14ac:dyDescent="0.25">
      <c r="A139" s="192"/>
    </row>
    <row r="140" spans="1:12" x14ac:dyDescent="0.25">
      <c r="A140" s="192"/>
    </row>
    <row r="142" spans="1:12" ht="18" x14ac:dyDescent="0.25">
      <c r="A142" s="193" t="s">
        <v>3</v>
      </c>
      <c r="B142" s="194"/>
    </row>
    <row r="143" spans="1:12" ht="79.900000000000006" customHeight="1" x14ac:dyDescent="0.25">
      <c r="A143" s="191" t="s">
        <v>107</v>
      </c>
      <c r="B143" s="191"/>
      <c r="C143" s="191"/>
      <c r="D143" s="191"/>
      <c r="E143" s="191"/>
      <c r="F143" s="191"/>
      <c r="G143" s="191"/>
      <c r="H143" s="191"/>
      <c r="I143" s="191"/>
      <c r="J143" s="191"/>
      <c r="K143" s="191"/>
      <c r="L143" s="191"/>
    </row>
    <row r="144" spans="1:12" ht="18" x14ac:dyDescent="0.25">
      <c r="A144" s="195" t="s">
        <v>4</v>
      </c>
    </row>
    <row r="145" spans="1:12" s="50" customFormat="1" ht="80.25" customHeight="1" x14ac:dyDescent="0.25">
      <c r="A145" s="191" t="s">
        <v>53</v>
      </c>
      <c r="B145" s="191"/>
      <c r="C145" s="191"/>
      <c r="D145" s="191"/>
      <c r="E145" s="191"/>
      <c r="F145" s="191"/>
      <c r="G145" s="191"/>
      <c r="H145" s="191"/>
      <c r="I145" s="191"/>
      <c r="J145" s="191"/>
      <c r="K145" s="191"/>
      <c r="L145" s="191"/>
    </row>
    <row r="148" spans="1:12" x14ac:dyDescent="0.25">
      <c r="A148" s="196" t="s">
        <v>31</v>
      </c>
    </row>
  </sheetData>
  <sheetProtection algorithmName="SHA-512" hashValue="r8M+ipxI2FyrlWRInL5B8dIDPFUCbBvHK5fe4xYkJkf6WJmxmGrelLHhB1gF36gxEl0X/qwFFWfICx8TfHBT4Q==" saltValue="UQZJD6Gm3XPbeg7vu6fjmg==" spinCount="100000" sheet="1" objects="1" scenarios="1" selectLockedCells="1" selectUnlockedCells="1"/>
  <mergeCells count="14">
    <mergeCell ref="A95:N95"/>
    <mergeCell ref="A97:N97"/>
    <mergeCell ref="A145:L145"/>
    <mergeCell ref="A98:L98"/>
    <mergeCell ref="A143:L143"/>
    <mergeCell ref="B115:M115"/>
    <mergeCell ref="B116:M116"/>
    <mergeCell ref="B117:M117"/>
    <mergeCell ref="B28:M29"/>
    <mergeCell ref="B71:L71"/>
    <mergeCell ref="B73:L73"/>
    <mergeCell ref="A91:N91"/>
    <mergeCell ref="A93:N93"/>
    <mergeCell ref="B35:M36"/>
  </mergeCells>
  <hyperlinks>
    <hyperlink ref="A12" r:id="rId1" display="You may refer to the Office of Justice Programs (OJP) Financial Guide for assistance on allowable costs." xr:uid="{00000000-0004-0000-0100-000000000000}"/>
    <hyperlink ref="B111" r:id="rId2" xr:uid="{00000000-0004-0000-0100-000001000000}"/>
    <hyperlink ref="B112" r:id="rId3" xr:uid="{00000000-0004-0000-0100-000002000000}"/>
  </hyperlinks>
  <pageMargins left="0.45" right="0.45" top="0.25" bottom="0.25" header="0.3" footer="0.3"/>
  <pageSetup orientation="landscape" r:id="rId4"/>
  <rowBreaks count="2" manualBreakCount="2">
    <brk id="46" max="16383" man="1"/>
    <brk id="8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Instructions</vt:lpstr>
    </vt:vector>
  </TitlesOfParts>
  <Company>Idaho State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58611</dc:creator>
  <cp:lastModifiedBy>Kifer, Misty</cp:lastModifiedBy>
  <cp:lastPrinted>2016-10-06T17:12:31Z</cp:lastPrinted>
  <dcterms:created xsi:type="dcterms:W3CDTF">2012-06-15T21:25:34Z</dcterms:created>
  <dcterms:modified xsi:type="dcterms:W3CDTF">2024-01-11T22:48:35Z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e28b2a8ceee342feb6aa6d150ee16e96</vt:lpwstr>
  </property>
</Properties>
</file>