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
    </mc:Choice>
  </mc:AlternateContent>
  <workbookProtection workbookAlgorithmName="SHA-512" workbookHashValue="Kgw3Lvj8VlUCzq6ucLpigNylx8SEeGsAclVu2JyaqWVzvmwaSXVXE0R3XsnxST/lbFpXhoMA1z4wzc4h92AX0Q==" workbookSaltValue="WgC4GD8yrQViJBhokjkiWA==" workbookSpinCount="100000" lockStructure="1"/>
  <bookViews>
    <workbookView xWindow="120" yWindow="60" windowWidth="17115" windowHeight="9405"/>
  </bookViews>
  <sheets>
    <sheet name="Budget Worksheet" sheetId="1" r:id="rId1"/>
    <sheet name="Instructions" sheetId="4" r:id="rId2"/>
    <sheet name="ESRI_MAPINFO_SHEET" sheetId="6" state="veryHidden" r:id="rId3"/>
  </sheets>
  <calcPr calcId="152511"/>
</workbook>
</file>

<file path=xl/calcChain.xml><?xml version="1.0" encoding="utf-8"?>
<calcChain xmlns="http://schemas.openxmlformats.org/spreadsheetml/2006/main">
  <c r="L66" i="1" l="1"/>
  <c r="L65" i="1"/>
  <c r="L271" i="1" l="1"/>
  <c r="L270" i="1"/>
  <c r="L159" i="1"/>
  <c r="L158" i="1"/>
  <c r="L226" i="1"/>
  <c r="L225" i="1"/>
  <c r="F9" i="1" l="1"/>
  <c r="H9" i="1"/>
  <c r="F11" i="1"/>
  <c r="H11" i="1"/>
  <c r="F13" i="1"/>
  <c r="H13" i="1"/>
  <c r="L307" i="1"/>
  <c r="F17" i="1" s="1"/>
  <c r="L308" i="1"/>
  <c r="H17" i="1" s="1"/>
  <c r="F15" i="1"/>
  <c r="H15" i="1"/>
  <c r="H19" i="1" l="1"/>
  <c r="F19" i="1"/>
</calcChain>
</file>

<file path=xl/sharedStrings.xml><?xml version="1.0" encoding="utf-8"?>
<sst xmlns="http://schemas.openxmlformats.org/spreadsheetml/2006/main" count="124" uniqueCount="103">
  <si>
    <t>Total</t>
  </si>
  <si>
    <t>Item</t>
  </si>
  <si>
    <t>Travel</t>
  </si>
  <si>
    <t>Equipment</t>
  </si>
  <si>
    <t>Other</t>
  </si>
  <si>
    <t>Travel Budget Narrative</t>
  </si>
  <si>
    <t>Equipment Budget Narrative</t>
  </si>
  <si>
    <t>Other Budget Narrative</t>
  </si>
  <si>
    <t>Personnel Match Total</t>
  </si>
  <si>
    <t>Operating Match Total</t>
  </si>
  <si>
    <t>Travel Match Total</t>
  </si>
  <si>
    <t>Equipment Match Total</t>
  </si>
  <si>
    <t>Other Match Total</t>
  </si>
  <si>
    <t>Expense/Match Budget Detail Worksheet</t>
  </si>
  <si>
    <t>Personnel Expense Total</t>
  </si>
  <si>
    <t>Operating Expense Total</t>
  </si>
  <si>
    <t>Travel Expense Total</t>
  </si>
  <si>
    <t>Equipment Expense Total</t>
  </si>
  <si>
    <t>Other Expense Total</t>
  </si>
  <si>
    <t>Match</t>
  </si>
  <si>
    <t>Operating/Consultants/Contracts</t>
  </si>
  <si>
    <t>Personnel and Fringe Benefits Budget Narrative</t>
  </si>
  <si>
    <t>Personnel</t>
  </si>
  <si>
    <t>Expense Budget</t>
  </si>
  <si>
    <t>Match Budget</t>
  </si>
  <si>
    <t>Operating/Consultant</t>
  </si>
  <si>
    <t>Other Funds</t>
  </si>
  <si>
    <t>*The applicant must indicate in the budget narrative which formal written procurement policy they are following: their organization's or the state's.</t>
  </si>
  <si>
    <t>Project Title:</t>
  </si>
  <si>
    <t>Applicant Agency:</t>
  </si>
  <si>
    <t>Please see Instructions tab for guidance on completing this form.</t>
  </si>
  <si>
    <t>If you have questions while completing this form, please contact PGR at pgr@isp.idaho.gov or call 208-884-7040</t>
  </si>
  <si>
    <t xml:space="preserve">The purpose of the travel must be detailed in the budget narrative.   </t>
  </si>
  <si>
    <t xml:space="preserve">Travel   </t>
  </si>
  <si>
    <r>
      <rPr>
        <b/>
        <sz val="11"/>
        <color indexed="8"/>
        <rFont val="Arial"/>
        <family val="2"/>
      </rPr>
      <t>Personnel and Fringe Benefits Budget Narrative:</t>
    </r>
    <r>
      <rPr>
        <sz val="11"/>
        <color indexed="8"/>
        <rFont val="Arial"/>
        <family val="2"/>
      </rPr>
      <t xml:space="preserve"> Please justify the personnel and fringe benefit expenses in this section. </t>
    </r>
  </si>
  <si>
    <t>Include a separate line for salary and a separate line for fringe/benefits.</t>
  </si>
  <si>
    <t xml:space="preserve">Personnel and Fringe Benefits </t>
  </si>
  <si>
    <t>Identify and explain your intended match in the budget narrative section.</t>
  </si>
  <si>
    <t>Match Instructions</t>
  </si>
  <si>
    <t xml:space="preserve">The Match Budget section in GMS only appears on applications if match is required.  </t>
  </si>
  <si>
    <t>Attach the Excel worksheet to the application in GMS under the Attachments section.</t>
  </si>
  <si>
    <t>Expense-Match Budget Detail Worksheet Instructions</t>
  </si>
  <si>
    <t>Please note:</t>
  </si>
  <si>
    <t xml:space="preserve">Each cell contains a character limit. </t>
  </si>
  <si>
    <t>Totals automatically round to the nearest dollar.</t>
  </si>
  <si>
    <t xml:space="preserve">Personnel and Fringe Benefits      </t>
  </si>
  <si>
    <t xml:space="preserve">  See Instructions tab for assistance.</t>
  </si>
  <si>
    <t>See Instructions tab for assistance</t>
  </si>
  <si>
    <t>See Instructions tab for assistance.</t>
  </si>
  <si>
    <t>Calculating Match</t>
  </si>
  <si>
    <t xml:space="preserve">• List each Personnel item separately. </t>
  </si>
  <si>
    <t xml:space="preserve">• Personnel included in your grant budget should be discussed and justified in the grant narrative in GMS. </t>
  </si>
  <si>
    <r>
      <t xml:space="preserve">• </t>
    </r>
    <r>
      <rPr>
        <b/>
        <sz val="11"/>
        <color indexed="8"/>
        <rFont val="Arial"/>
        <family val="2"/>
      </rPr>
      <t>Consultant expenses including travel</t>
    </r>
    <r>
      <rPr>
        <sz val="11"/>
        <color indexed="8"/>
        <rFont val="Arial"/>
        <family val="2"/>
      </rPr>
      <t xml:space="preserve"> (list location if available), per diem, etc. must also be included in the calculation and explained in the budget narrative. </t>
    </r>
  </si>
  <si>
    <r>
      <t>• Contracts:</t>
    </r>
    <r>
      <rPr>
        <sz val="11"/>
        <color indexed="8"/>
        <rFont val="Arial"/>
        <family val="2"/>
      </rPr>
      <t xml:space="preserve">   Provide a description of the product or service to be procured by contract and an estimate of the cost.  </t>
    </r>
    <r>
      <rPr>
        <sz val="11"/>
        <rFont val="Arial"/>
        <family val="2"/>
      </rPr>
      <t xml:space="preserve">Applicants are encouraged to promote free and open competition in awarding contracts.  </t>
    </r>
    <r>
      <rPr>
        <sz val="11"/>
        <color indexed="8"/>
        <rFont val="Arial"/>
        <family val="2"/>
      </rPr>
      <t>Additional justification and BJA/OVW approval is required for sole source contracts exceeding $150,000.</t>
    </r>
  </si>
  <si>
    <t xml:space="preserve">• Travel expenses need to be identified by location, if known, and item (airfare, lodging, per diem, etc.).  </t>
  </si>
  <si>
    <t>• The ONLY costs permitted in this category are confidential expenditures (buy money and confidential informant funds) and indirect costs.  If confidential funds are requested, the applicant must review the Confidential Fund Guide and attach a signed copy of the Subgrantee Confidential Fund Certification.  If indirect costs are requested, the current, approved indirect cost plan must be attached.  Documents are attached under the Attachments section of the application in GMS.</t>
  </si>
  <si>
    <t xml:space="preserve">and percentage of time or number of hours dedicated to grant activities. </t>
  </si>
  <si>
    <t>Items (supplies/general operating) and Consultants/Contracts (including consultant travel) are listed separately.</t>
  </si>
  <si>
    <r>
      <t xml:space="preserve">• </t>
    </r>
    <r>
      <rPr>
        <b/>
        <sz val="11"/>
        <color indexed="8"/>
        <rFont val="Arial"/>
        <family val="2"/>
      </rPr>
      <t>Travel budget narrative:</t>
    </r>
    <r>
      <rPr>
        <sz val="11"/>
        <color indexed="8"/>
        <rFont val="Arial"/>
        <family val="2"/>
      </rPr>
      <t xml:space="preserve"> Please justify the travel expenses in this section. How does this travel benefit the project? </t>
    </r>
  </si>
  <si>
    <t>Visit the GSA website for current per diem information.</t>
  </si>
  <si>
    <t>See the State of Idaho Travel Policy for guidance.</t>
  </si>
  <si>
    <t>Budget Narrative Guidelines</t>
  </si>
  <si>
    <t>For example, if the personnel, item, or travel will work for more than one project, costs should be shared proportionately.</t>
  </si>
  <si>
    <t>Describe cost effectiveness in relation to potential alternatives.</t>
  </si>
  <si>
    <t>For example, describe why in-person meetings or trainings are needed versus webinars or conference calls.</t>
  </si>
  <si>
    <t xml:space="preserve">• Complete the Budget Worksheet using the instructions below. </t>
  </si>
  <si>
    <t>• Transfer the expense category totals to the Expense Budget section of the application in the  PGR Grants Management</t>
  </si>
  <si>
    <t xml:space="preserve"> System (GMS) and the match category totals to the Match Budget section (if applicable).</t>
  </si>
  <si>
    <r>
      <t xml:space="preserve">• Attach in GMS as an Excel Spreadsheet </t>
    </r>
    <r>
      <rPr>
        <b/>
        <sz val="11"/>
        <color rgb="FFFF0000"/>
        <rFont val="Arial"/>
        <family val="2"/>
      </rPr>
      <t>(Not PDF)</t>
    </r>
  </si>
  <si>
    <t>• You may refer to the Department of Justice (DOJ) Financial Guide for assistance on allowable costs.</t>
  </si>
  <si>
    <r>
      <t xml:space="preserve">The budget narrative must </t>
    </r>
    <r>
      <rPr>
        <b/>
        <sz val="11"/>
        <color theme="1"/>
        <rFont val="Arial"/>
        <family val="2"/>
      </rPr>
      <t>thoroughly</t>
    </r>
    <r>
      <rPr>
        <sz val="11"/>
        <color theme="1"/>
        <rFont val="Arial"/>
        <family val="2"/>
      </rPr>
      <t xml:space="preserve"> and </t>
    </r>
    <r>
      <rPr>
        <b/>
        <sz val="11"/>
        <color theme="1"/>
        <rFont val="Arial"/>
        <family val="2"/>
      </rPr>
      <t>clearly</t>
    </r>
    <r>
      <rPr>
        <sz val="11"/>
        <color theme="1"/>
        <rFont val="Arial"/>
        <family val="2"/>
      </rPr>
      <t xml:space="preserve"> describe every expense listed under that category. </t>
    </r>
  </si>
  <si>
    <t>The narrative must include a full description of all costs and how funds will be allocated with other funding sources.</t>
  </si>
  <si>
    <t>Narratives must explain how the cost was estimated and calculated.</t>
  </si>
  <si>
    <t>All costs must be relevant to the completion of the proposed project.</t>
  </si>
  <si>
    <t xml:space="preserve">• The solicitation will indicate if match is required.  </t>
  </si>
  <si>
    <t xml:space="preserve">• Match must be listed on the Expense Budget Worksheet. Click the box to the right of the item to identify it as match. </t>
  </si>
  <si>
    <t>• Match is a percentage of your total project cost. Please see the solicitation for match requirements for your project.</t>
  </si>
  <si>
    <t>If you need further assistance, please contact Planning, Grants, and Research at pgr@isp.idaho.gov or 208-884-7040</t>
  </si>
  <si>
    <t>Award Amount ÷ 75% (federal share) = Adjusted Project Cost x 25% (applicant share) = Required Match</t>
  </si>
  <si>
    <t>$350,000 ÷ 75% = $466,667 x 25% = $116,667 mach</t>
  </si>
  <si>
    <r>
      <rPr>
        <b/>
        <sz val="11"/>
        <color theme="1"/>
        <rFont val="Arial"/>
        <family val="2"/>
      </rPr>
      <t>Example</t>
    </r>
    <r>
      <rPr>
        <sz val="11"/>
        <color theme="1"/>
        <rFont val="Arial"/>
        <family val="2"/>
      </rPr>
      <t>: 75% / 25% match requirement for an award amount of $350,000</t>
    </r>
  </si>
  <si>
    <r>
      <t xml:space="preserve">• </t>
    </r>
    <r>
      <rPr>
        <b/>
        <sz val="11"/>
        <color indexed="8"/>
        <rFont val="Arial"/>
        <family val="2"/>
      </rPr>
      <t>Calculation:</t>
    </r>
    <r>
      <rPr>
        <sz val="11"/>
        <color indexed="8"/>
        <rFont val="Arial"/>
        <family val="2"/>
      </rPr>
      <t xml:space="preserve"> Show how you have calculated the total amount, including annual salary or hourly pay rate, fringe benefits, </t>
    </r>
  </si>
  <si>
    <r>
      <t xml:space="preserve">• </t>
    </r>
    <r>
      <rPr>
        <b/>
        <sz val="11"/>
        <color indexed="8"/>
        <rFont val="Arial"/>
        <family val="2"/>
      </rPr>
      <t>Name/Position:</t>
    </r>
    <r>
      <rPr>
        <sz val="11"/>
        <color indexed="8"/>
        <rFont val="Arial"/>
        <family val="2"/>
      </rPr>
      <t xml:space="preserve"> Include the name and position of the personnel if available.</t>
    </r>
  </si>
  <si>
    <t xml:space="preserve">• The Personnel and Fringe Benefits Narrative must include an explanation of the calculation for each personnel listed. </t>
  </si>
  <si>
    <r>
      <t xml:space="preserve">• </t>
    </r>
    <r>
      <rPr>
        <b/>
        <sz val="11"/>
        <color indexed="8"/>
        <rFont val="Arial"/>
        <family val="2"/>
      </rPr>
      <t>Individual Consultants</t>
    </r>
    <r>
      <rPr>
        <sz val="11"/>
        <color indexed="8"/>
        <rFont val="Arial"/>
        <family val="2"/>
      </rPr>
      <t xml:space="preserve">: Information on the service provided by the consultant must be included in the budget narrative.  Personnel consultant fees exceeding $650 per 8-hour day or $81.25 per hour require additional justification and approval from the Bureau of Justice Assistance (BJA) or Office on Violence Against Women (OVW).  This does not mean that the rate can or should be the maximum limit for all consultants. If applicable, rates should be based on the salary a consultant receives from his or her primary employer. The consultant rate agreement file must contain a documented market analysis and justification of the agreed upon rate.  Resources to determine current market value include: Competitive contract bids and/or the Bureau of Labor Statistics Wage Data by Area and Occupation web site http://www.bls.gov/bls/blswage.htm. Consultant expenditures without this supporting documentation may be questioned during an audit or monitoring review. 
</t>
    </r>
  </si>
  <si>
    <r>
      <t xml:space="preserve">• </t>
    </r>
    <r>
      <rPr>
        <b/>
        <sz val="11"/>
        <color indexed="8"/>
        <rFont val="Arial"/>
        <family val="2"/>
      </rPr>
      <t>Consultant Versus Contracts Clarification</t>
    </r>
    <r>
      <rPr>
        <sz val="11"/>
        <color indexed="8"/>
        <rFont val="Arial"/>
        <family val="2"/>
      </rPr>
      <t>: If consultants are employed by commercial and not-for-profit organizations, they are normally subject to competitive bidding procedures and thus are not subject to the compensation threshold.  Therefore, contracting with a private company to provide training would fall under the rules applicable to contracts, not consultants.</t>
    </r>
  </si>
  <si>
    <t>This is not for consultant travel. Consultant travel must be included in Operating/Consultants/Contracts.</t>
  </si>
  <si>
    <t>• Equipment is defined in the DOJ Grants Financial Guide as “tangible, nonexpendable personal property having a useful life of more than 1 year and an acquisition cost of $5,000 or more per unit.  A recipient/subrecipient may use its own definition of equipment provided that such definition would at least include all equipment defined above.”  If an item does not meet this definition, it should be included in the Operating category.  The benefit/purpose of the equipment must be described in the budget narrative.</t>
  </si>
  <si>
    <r>
      <t xml:space="preserve">• </t>
    </r>
    <r>
      <rPr>
        <b/>
        <sz val="11"/>
        <color theme="1"/>
        <rFont val="Arial"/>
        <family val="2"/>
      </rPr>
      <t>Operating</t>
    </r>
    <r>
      <rPr>
        <sz val="11"/>
        <color theme="1"/>
        <rFont val="Arial"/>
        <family val="2"/>
      </rPr>
      <t>: This budget category includes expendable items (supplies), general operating expenses, consultants, and contracts.</t>
    </r>
  </si>
  <si>
    <r>
      <t xml:space="preserve">Calculation    </t>
    </r>
    <r>
      <rPr>
        <sz val="8"/>
        <color theme="1"/>
        <rFont val="Calibri"/>
        <family val="2"/>
        <scheme val="minor"/>
      </rPr>
      <t>118 character limit</t>
    </r>
  </si>
  <si>
    <r>
      <t xml:space="preserve">Name/Position   </t>
    </r>
    <r>
      <rPr>
        <b/>
        <sz val="8"/>
        <color theme="1"/>
        <rFont val="Calibri"/>
        <family val="2"/>
        <scheme val="minor"/>
      </rPr>
      <t xml:space="preserve"> </t>
    </r>
    <r>
      <rPr>
        <sz val="8"/>
        <color theme="1"/>
        <rFont val="Calibri"/>
        <family val="2"/>
        <scheme val="minor"/>
      </rPr>
      <t>120 character limit</t>
    </r>
  </si>
  <si>
    <t>3850 character limit</t>
  </si>
  <si>
    <r>
      <t xml:space="preserve">Item (supplies/general operating)  </t>
    </r>
    <r>
      <rPr>
        <sz val="8"/>
        <color theme="1"/>
        <rFont val="Calibri"/>
        <family val="2"/>
        <scheme val="minor"/>
      </rPr>
      <t xml:space="preserve"> 120 character limit</t>
    </r>
  </si>
  <si>
    <r>
      <t xml:space="preserve">Calculation  </t>
    </r>
    <r>
      <rPr>
        <sz val="8"/>
        <color theme="1"/>
        <rFont val="Calibri"/>
        <family val="2"/>
        <scheme val="minor"/>
      </rPr>
      <t xml:space="preserve"> 118 character limit</t>
    </r>
  </si>
  <si>
    <r>
      <t xml:space="preserve">Consultant/Contract/(Inluding Consultant Travel)  </t>
    </r>
    <r>
      <rPr>
        <sz val="11"/>
        <color theme="1"/>
        <rFont val="Calibri"/>
        <family val="2"/>
        <scheme val="minor"/>
      </rPr>
      <t xml:space="preserve"> </t>
    </r>
    <r>
      <rPr>
        <sz val="8"/>
        <color theme="1"/>
        <rFont val="Calibri"/>
        <family val="2"/>
        <scheme val="minor"/>
      </rPr>
      <t>120 character limit</t>
    </r>
  </si>
  <si>
    <r>
      <t xml:space="preserve">Operating/Consultants/Contracts Budget Narrative       </t>
    </r>
    <r>
      <rPr>
        <sz val="8"/>
        <color theme="1"/>
        <rFont val="Calibri"/>
        <family val="2"/>
        <scheme val="minor"/>
      </rPr>
      <t xml:space="preserve">   3850 character limit</t>
    </r>
  </si>
  <si>
    <r>
      <t xml:space="preserve">Location  </t>
    </r>
    <r>
      <rPr>
        <sz val="8"/>
        <color theme="1"/>
        <rFont val="Calibri"/>
        <family val="2"/>
        <scheme val="minor"/>
      </rPr>
      <t xml:space="preserve"> 90 character limit</t>
    </r>
  </si>
  <si>
    <t>3250 character limit</t>
  </si>
  <si>
    <r>
      <t xml:space="preserve">Item   </t>
    </r>
    <r>
      <rPr>
        <sz val="8"/>
        <color theme="1"/>
        <rFont val="Calibri"/>
        <family val="2"/>
        <scheme val="minor"/>
      </rPr>
      <t>120 character limit</t>
    </r>
  </si>
  <si>
    <t>2300 character limit</t>
  </si>
  <si>
    <r>
      <t xml:space="preserve">Description   </t>
    </r>
    <r>
      <rPr>
        <sz val="8"/>
        <color theme="1"/>
        <rFont val="Calibri"/>
        <family val="2"/>
        <scheme val="minor"/>
      </rPr>
      <t>120 character limit</t>
    </r>
  </si>
  <si>
    <r>
      <t xml:space="preserve">Calculation   </t>
    </r>
    <r>
      <rPr>
        <sz val="8"/>
        <color theme="1"/>
        <rFont val="Calibri"/>
        <family val="2"/>
        <scheme val="minor"/>
      </rPr>
      <t>118 character limit</t>
    </r>
  </si>
  <si>
    <t>2400 character limit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</si>
</sst>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quot;$&quot;#,##0"/>
  </numFmts>
  <fonts count="27" x14ac:knownFonts="1">
    <font>
      <sz val="11"/>
      <color theme="1"/>
      <name val="Calibri"/>
      <family val="2"/>
      <scheme val="minor"/>
    </font>
    <font>
      <b/>
      <sz val="11"/>
      <color indexed="8"/>
      <name val="Arial"/>
      <family val="2"/>
    </font>
    <font>
      <sz val="11"/>
      <color indexed="8"/>
      <name val="Arial"/>
      <family val="2"/>
    </font>
    <font>
      <sz val="11"/>
      <name val="Arial"/>
      <family val="2"/>
    </font>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2"/>
      <color theme="1"/>
      <name val="Calibri"/>
      <family val="2"/>
      <scheme val="minor"/>
    </font>
    <font>
      <b/>
      <sz val="11"/>
      <color rgb="FFC00000"/>
      <name val="Calibri"/>
      <family val="2"/>
      <scheme val="minor"/>
    </font>
    <font>
      <i/>
      <sz val="11"/>
      <color theme="1"/>
      <name val="Calibri"/>
      <family val="2"/>
      <scheme val="minor"/>
    </font>
    <font>
      <b/>
      <sz val="8"/>
      <color theme="5" tint="-0.499984740745262"/>
      <name val="Calibri"/>
      <family val="2"/>
      <scheme val="minor"/>
    </font>
    <font>
      <b/>
      <sz val="11"/>
      <color theme="1"/>
      <name val="Arial"/>
      <family val="2"/>
    </font>
    <font>
      <sz val="11"/>
      <color theme="1"/>
      <name val="Arial"/>
      <family val="2"/>
    </font>
    <font>
      <b/>
      <sz val="14"/>
      <color theme="1"/>
      <name val="Arial"/>
      <family val="2"/>
    </font>
    <font>
      <i/>
      <sz val="11"/>
      <color theme="1"/>
      <name val="Arial"/>
      <family val="2"/>
    </font>
    <font>
      <b/>
      <sz val="18"/>
      <color theme="1"/>
      <name val="Arial"/>
      <family val="2"/>
    </font>
    <font>
      <b/>
      <sz val="16"/>
      <color theme="1"/>
      <name val="Calibri"/>
      <family val="2"/>
      <scheme val="minor"/>
    </font>
    <font>
      <b/>
      <i/>
      <sz val="11"/>
      <color theme="9" tint="-0.499984740745262"/>
      <name val="Arial"/>
      <family val="2"/>
    </font>
    <font>
      <u/>
      <sz val="11"/>
      <color theme="10"/>
      <name val="Calibri"/>
      <family val="2"/>
      <scheme val="minor"/>
    </font>
    <font>
      <u/>
      <sz val="11"/>
      <color theme="10"/>
      <name val="Arial"/>
      <family val="2"/>
    </font>
    <font>
      <b/>
      <sz val="12"/>
      <color theme="1"/>
      <name val="Arial"/>
      <family val="2"/>
    </font>
    <font>
      <b/>
      <i/>
      <sz val="11"/>
      <color theme="1"/>
      <name val="Arial"/>
      <family val="2"/>
    </font>
    <font>
      <i/>
      <sz val="10"/>
      <color theme="1"/>
      <name val="Arial"/>
      <family val="2"/>
    </font>
    <font>
      <b/>
      <sz val="11"/>
      <color rgb="FFFF0000"/>
      <name val="Arial"/>
      <family val="2"/>
    </font>
    <font>
      <b/>
      <sz val="8"/>
      <color theme="1"/>
      <name val="Calibri"/>
      <family val="2"/>
      <scheme val="minor"/>
    </font>
    <font>
      <sz val="8"/>
      <color theme="1"/>
      <name val="Calibri"/>
      <family val="2"/>
      <scheme val="minor"/>
    </font>
  </fonts>
  <fills count="11">
    <fill>
      <patternFill patternType="none"/>
    </fill>
    <fill>
      <patternFill patternType="gray125"/>
    </fill>
    <fill>
      <patternFill patternType="solid">
        <fgColor theme="4" tint="0.59999389629810485"/>
        <bgColor indexed="65"/>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2" borderId="0" applyNumberFormat="0" applyBorder="0" applyAlignment="0" applyProtection="0"/>
    <xf numFmtId="44" fontId="4" fillId="0" borderId="0" applyFont="0" applyFill="0" applyBorder="0" applyAlignment="0" applyProtection="0"/>
    <xf numFmtId="0" fontId="19" fillId="0" borderId="0" applyNumberFormat="0" applyFill="0" applyBorder="0" applyAlignment="0" applyProtection="0"/>
  </cellStyleXfs>
  <cellXfs count="190">
    <xf numFmtId="0" fontId="0" fillId="0" borderId="0" xfId="0"/>
    <xf numFmtId="0" fontId="5" fillId="0" borderId="0" xfId="0" applyFont="1"/>
    <xf numFmtId="0" fontId="5" fillId="0" borderId="0" xfId="0" applyFont="1" applyBorder="1" applyAlignment="1">
      <alignment horizontal="right"/>
    </xf>
    <xf numFmtId="0" fontId="5" fillId="0" borderId="0" xfId="0" applyFont="1" applyAlignment="1">
      <alignment horizontal="right"/>
    </xf>
    <xf numFmtId="164" fontId="5" fillId="0" borderId="0" xfId="0" applyNumberFormat="1" applyFont="1" applyBorder="1" applyAlignment="1">
      <alignment horizontal="left"/>
    </xf>
    <xf numFmtId="0" fontId="5" fillId="3" borderId="0" xfId="0" applyFont="1" applyFill="1" applyBorder="1" applyAlignment="1">
      <alignment horizontal="right"/>
    </xf>
    <xf numFmtId="0" fontId="5" fillId="3" borderId="0" xfId="0" applyFont="1" applyFill="1"/>
    <xf numFmtId="0" fontId="5" fillId="3" borderId="0" xfId="0" applyFont="1" applyFill="1" applyAlignment="1">
      <alignment horizontal="right"/>
    </xf>
    <xf numFmtId="164" fontId="5" fillId="0" borderId="0" xfId="0" applyNumberFormat="1" applyFont="1" applyAlignment="1">
      <alignment horizontal="center"/>
    </xf>
    <xf numFmtId="0" fontId="0" fillId="0" borderId="0" xfId="0" applyFont="1"/>
    <xf numFmtId="164" fontId="0" fillId="0" borderId="0" xfId="0" applyNumberFormat="1" applyFont="1"/>
    <xf numFmtId="0" fontId="0" fillId="0" borderId="0" xfId="0" applyFont="1" applyBorder="1" applyAlignment="1">
      <alignment horizontal="left" wrapText="1"/>
    </xf>
    <xf numFmtId="0" fontId="0" fillId="0" borderId="0" xfId="0" applyFont="1" applyBorder="1" applyAlignment="1">
      <alignment horizontal="left"/>
    </xf>
    <xf numFmtId="164" fontId="0" fillId="0" borderId="0" xfId="0" applyNumberFormat="1" applyFont="1" applyBorder="1" applyAlignment="1">
      <alignment horizontal="left" wrapText="1"/>
    </xf>
    <xf numFmtId="0" fontId="0" fillId="3" borderId="0" xfId="0" applyFont="1" applyFill="1" applyBorder="1" applyAlignment="1">
      <alignment horizontal="left"/>
    </xf>
    <xf numFmtId="0" fontId="0" fillId="3" borderId="0" xfId="0" applyFont="1" applyFill="1"/>
    <xf numFmtId="0" fontId="0" fillId="0" borderId="0" xfId="0" applyFont="1" applyBorder="1"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164" fontId="5" fillId="0" borderId="0" xfId="0" applyNumberFormat="1" applyFont="1" applyBorder="1" applyAlignment="1">
      <alignment horizontal="center" wrapText="1"/>
    </xf>
    <xf numFmtId="0" fontId="5" fillId="0" borderId="0" xfId="0" applyFont="1" applyFill="1" applyAlignment="1">
      <alignment horizontal="right"/>
    </xf>
    <xf numFmtId="0" fontId="5" fillId="0" borderId="0" xfId="0" applyFont="1" applyFill="1"/>
    <xf numFmtId="164" fontId="5" fillId="0" borderId="0" xfId="0" applyNumberFormat="1" applyFont="1" applyFill="1" applyBorder="1" applyAlignment="1">
      <alignment horizontal="left"/>
    </xf>
    <xf numFmtId="0" fontId="0" fillId="3" borderId="0" xfId="0" applyFont="1" applyFill="1" applyBorder="1" applyAlignment="1">
      <alignment horizontal="left" wrapText="1"/>
    </xf>
    <xf numFmtId="0" fontId="0" fillId="0" borderId="0" xfId="0" applyFont="1" applyBorder="1" applyAlignment="1">
      <alignment horizontal="left" vertical="top" wrapText="1"/>
    </xf>
    <xf numFmtId="0" fontId="0" fillId="0" borderId="0" xfId="0" applyFont="1" applyProtection="1">
      <protection locked="0"/>
    </xf>
    <xf numFmtId="164" fontId="0" fillId="0" borderId="1" xfId="0" applyNumberFormat="1" applyFont="1" applyBorder="1" applyAlignment="1" applyProtection="1">
      <alignment horizontal="left" wrapText="1"/>
      <protection locked="0"/>
    </xf>
    <xf numFmtId="0" fontId="0" fillId="0" borderId="1" xfId="0" applyFont="1" applyBorder="1" applyAlignment="1" applyProtection="1">
      <alignment horizontal="center" wrapText="1"/>
      <protection locked="0"/>
    </xf>
    <xf numFmtId="0" fontId="5" fillId="0" borderId="0" xfId="0" applyFont="1" applyProtection="1">
      <protection locked="0"/>
    </xf>
    <xf numFmtId="164" fontId="5" fillId="0" borderId="0" xfId="0" applyNumberFormat="1" applyFont="1" applyProtection="1">
      <protection locked="0"/>
    </xf>
    <xf numFmtId="0" fontId="0" fillId="0" borderId="0" xfId="0" applyProtection="1"/>
    <xf numFmtId="0" fontId="5" fillId="2" borderId="2" xfId="1" applyFont="1" applyBorder="1" applyAlignment="1" applyProtection="1">
      <alignment horizontal="center"/>
    </xf>
    <xf numFmtId="0" fontId="5" fillId="0" borderId="0" xfId="0" applyFont="1" applyAlignment="1" applyProtection="1">
      <alignment horizontal="center"/>
    </xf>
    <xf numFmtId="0" fontId="0" fillId="0" borderId="0" xfId="0" applyAlignment="1" applyProtection="1">
      <alignment horizontal="left" vertical="top" wrapText="1"/>
    </xf>
    <xf numFmtId="164" fontId="4" fillId="0" borderId="0" xfId="2" applyNumberFormat="1" applyFont="1" applyProtection="1"/>
    <xf numFmtId="44" fontId="4" fillId="0" borderId="0" xfId="2" applyFont="1" applyProtection="1"/>
    <xf numFmtId="0" fontId="5" fillId="0" borderId="3" xfId="0" applyFont="1" applyBorder="1" applyAlignment="1" applyProtection="1">
      <alignment horizontal="left" vertical="top" wrapText="1"/>
    </xf>
    <xf numFmtId="0" fontId="0" fillId="0" borderId="3" xfId="0" applyBorder="1" applyAlignment="1" applyProtection="1">
      <alignment horizontal="left" vertical="top" wrapText="1"/>
    </xf>
    <xf numFmtId="44" fontId="4" fillId="0" borderId="3" xfId="2" applyFont="1" applyBorder="1" applyAlignment="1" applyProtection="1">
      <alignment horizontal="left" vertical="top" wrapText="1"/>
    </xf>
    <xf numFmtId="0" fontId="0" fillId="0" borderId="4" xfId="0" applyBorder="1" applyAlignment="1" applyProtection="1">
      <alignment horizontal="left" vertical="top" wrapText="1"/>
    </xf>
    <xf numFmtId="44" fontId="4" fillId="0" borderId="4" xfId="2" applyFont="1" applyBorder="1" applyAlignment="1" applyProtection="1">
      <alignment horizontal="left" vertical="top" wrapText="1"/>
    </xf>
    <xf numFmtId="164" fontId="5" fillId="3" borderId="5" xfId="0" applyNumberFormat="1" applyFont="1" applyFill="1" applyBorder="1" applyAlignment="1" applyProtection="1">
      <alignment horizontal="left" wrapText="1"/>
    </xf>
    <xf numFmtId="164" fontId="0" fillId="0" borderId="1" xfId="0" applyNumberFormat="1" applyBorder="1" applyAlignment="1" applyProtection="1">
      <alignment horizontal="left"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164" fontId="5" fillId="0" borderId="5" xfId="0" applyNumberFormat="1" applyFont="1" applyFill="1" applyBorder="1" applyAlignment="1" applyProtection="1">
      <alignment horizontal="left" wrapText="1"/>
    </xf>
    <xf numFmtId="164" fontId="4" fillId="0" borderId="4" xfId="2" applyNumberFormat="1" applyFont="1" applyBorder="1" applyAlignment="1" applyProtection="1">
      <alignment horizontal="right" vertical="top" wrapText="1"/>
    </xf>
    <xf numFmtId="164" fontId="5" fillId="0" borderId="0" xfId="0" applyNumberFormat="1" applyFont="1" applyBorder="1" applyAlignment="1" applyProtection="1">
      <alignment horizontal="left"/>
    </xf>
    <xf numFmtId="164" fontId="5" fillId="0" borderId="5" xfId="0" applyNumberFormat="1" applyFont="1" applyBorder="1" applyAlignment="1" applyProtection="1">
      <alignment horizontal="left"/>
    </xf>
    <xf numFmtId="164" fontId="5" fillId="3" borderId="5" xfId="0" applyNumberFormat="1" applyFont="1" applyFill="1" applyBorder="1" applyAlignment="1" applyProtection="1">
      <alignment horizontal="left"/>
    </xf>
    <xf numFmtId="0" fontId="0" fillId="0" borderId="0" xfId="0" applyFont="1" applyProtection="1"/>
    <xf numFmtId="0" fontId="0" fillId="0" borderId="0" xfId="0" applyFont="1" applyBorder="1" applyAlignment="1" applyProtection="1">
      <alignment horizontal="left" wrapText="1"/>
    </xf>
    <xf numFmtId="0" fontId="0" fillId="0" borderId="0" xfId="0" applyFont="1" applyBorder="1" applyAlignment="1" applyProtection="1">
      <alignment horizontal="left"/>
    </xf>
    <xf numFmtId="164" fontId="0" fillId="0" borderId="0" xfId="0" applyNumberFormat="1" applyFont="1" applyBorder="1" applyAlignment="1" applyProtection="1">
      <alignment horizontal="left" wrapText="1"/>
    </xf>
    <xf numFmtId="164" fontId="5" fillId="4" borderId="0" xfId="0" applyNumberFormat="1" applyFont="1" applyFill="1" applyBorder="1" applyAlignment="1" applyProtection="1">
      <alignment horizontal="left" wrapText="1"/>
    </xf>
    <xf numFmtId="164" fontId="0" fillId="0" borderId="0" xfId="0" applyNumberFormat="1" applyFont="1" applyAlignment="1" applyProtection="1">
      <alignment wrapText="1"/>
    </xf>
    <xf numFmtId="164" fontId="0" fillId="0" borderId="0" xfId="0" applyNumberFormat="1" applyFont="1" applyProtection="1"/>
    <xf numFmtId="0" fontId="0" fillId="0" borderId="0" xfId="0" applyFont="1" applyBorder="1" applyAlignment="1" applyProtection="1">
      <alignment horizontal="center" wrapText="1"/>
    </xf>
    <xf numFmtId="0" fontId="0" fillId="0" borderId="0" xfId="0" applyFont="1" applyBorder="1" applyAlignment="1" applyProtection="1">
      <alignment wrapText="1"/>
    </xf>
    <xf numFmtId="0" fontId="0" fillId="4" borderId="0" xfId="0" applyFont="1" applyFill="1" applyBorder="1" applyProtection="1">
      <protection locked="0"/>
    </xf>
    <xf numFmtId="0" fontId="0" fillId="4" borderId="0" xfId="0" applyFont="1" applyFill="1" applyBorder="1" applyAlignment="1" applyProtection="1">
      <alignment horizontal="left" wrapText="1"/>
      <protection locked="0"/>
    </xf>
    <xf numFmtId="164" fontId="0" fillId="4" borderId="0" xfId="0" applyNumberFormat="1" applyFont="1" applyFill="1" applyBorder="1" applyAlignment="1" applyProtection="1">
      <alignment horizontal="left" wrapText="1"/>
      <protection locked="0"/>
    </xf>
    <xf numFmtId="0" fontId="0" fillId="4" borderId="0" xfId="0" applyFont="1" applyFill="1" applyBorder="1"/>
    <xf numFmtId="164" fontId="0" fillId="0" borderId="0" xfId="0" applyNumberFormat="1" applyAlignment="1">
      <alignment horizontal="left" vertical="top" wrapText="1"/>
    </xf>
    <xf numFmtId="164" fontId="4" fillId="4" borderId="0" xfId="2" applyNumberFormat="1" applyFont="1" applyFill="1" applyProtection="1"/>
    <xf numFmtId="0" fontId="0" fillId="4" borderId="0" xfId="0" applyFont="1" applyFill="1" applyBorder="1" applyAlignment="1">
      <alignment horizontal="center" vertical="top" wrapText="1"/>
    </xf>
    <xf numFmtId="0" fontId="0" fillId="0" borderId="0" xfId="0" applyBorder="1" applyAlignment="1" applyProtection="1">
      <alignment horizontal="left" vertical="top" wrapText="1"/>
      <protection locked="0"/>
    </xf>
    <xf numFmtId="164" fontId="0" fillId="0" borderId="0" xfId="0" applyNumberFormat="1" applyBorder="1" applyAlignment="1">
      <alignment horizontal="left" vertical="top" wrapText="1"/>
    </xf>
    <xf numFmtId="0" fontId="5" fillId="0" borderId="0" xfId="0" applyFont="1" applyAlignment="1" applyProtection="1">
      <alignment horizontal="left" indent="3"/>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xf>
    <xf numFmtId="0" fontId="10" fillId="0" borderId="0" xfId="0" applyFont="1"/>
    <xf numFmtId="0" fontId="0" fillId="0" borderId="0" xfId="0" applyFont="1" applyFill="1"/>
    <xf numFmtId="0" fontId="12" fillId="0" borderId="0" xfId="0" applyFont="1"/>
    <xf numFmtId="0" fontId="14" fillId="5" borderId="0" xfId="0" applyFont="1" applyFill="1"/>
    <xf numFmtId="0" fontId="0" fillId="6" borderId="0" xfId="0" applyFill="1"/>
    <xf numFmtId="0" fontId="14" fillId="6" borderId="0" xfId="0" applyFont="1" applyFill="1"/>
    <xf numFmtId="0" fontId="13" fillId="0" borderId="0" xfId="0" applyFont="1" applyAlignment="1">
      <alignment horizontal="left" indent="2"/>
    </xf>
    <xf numFmtId="0" fontId="13" fillId="0" borderId="0" xfId="0" applyFont="1"/>
    <xf numFmtId="0" fontId="15" fillId="0" borderId="0" xfId="0" applyFont="1"/>
    <xf numFmtId="0" fontId="14" fillId="7" borderId="0" xfId="0" applyFont="1" applyFill="1"/>
    <xf numFmtId="0" fontId="15" fillId="0" borderId="0" xfId="0" applyFont="1" applyAlignment="1">
      <alignment vertical="center"/>
    </xf>
    <xf numFmtId="0" fontId="13" fillId="0" borderId="0" xfId="0" applyFont="1" applyAlignment="1">
      <alignment horizontal="left" vertical="center" indent="2"/>
    </xf>
    <xf numFmtId="0" fontId="0" fillId="8" borderId="0" xfId="0" applyFill="1"/>
    <xf numFmtId="0" fontId="14" fillId="8" borderId="0" xfId="0" applyFont="1" applyFill="1"/>
    <xf numFmtId="0" fontId="6" fillId="0" borderId="0" xfId="0" applyFont="1"/>
    <xf numFmtId="0" fontId="0" fillId="9" borderId="0" xfId="0" applyFill="1"/>
    <xf numFmtId="0" fontId="14" fillId="9" borderId="0" xfId="0" applyFont="1" applyFill="1"/>
    <xf numFmtId="0" fontId="14" fillId="0" borderId="0" xfId="0" applyFont="1"/>
    <xf numFmtId="0" fontId="10" fillId="10" borderId="0" xfId="0" applyFont="1" applyFill="1"/>
    <xf numFmtId="0" fontId="15" fillId="10" borderId="0" xfId="0" applyFont="1" applyFill="1"/>
    <xf numFmtId="0" fontId="16" fillId="0" borderId="0" xfId="0" applyFont="1"/>
    <xf numFmtId="0" fontId="5" fillId="0" borderId="0" xfId="0" applyFont="1" applyBorder="1" applyAlignment="1" applyProtection="1">
      <alignment horizontal="left" vertical="top" wrapText="1" indent="3"/>
    </xf>
    <xf numFmtId="0" fontId="0" fillId="0" borderId="0" xfId="0" applyBorder="1" applyAlignment="1" applyProtection="1">
      <alignment horizontal="left" vertical="top" wrapText="1"/>
    </xf>
    <xf numFmtId="164" fontId="4" fillId="0" borderId="0" xfId="2" applyNumberFormat="1" applyFont="1" applyBorder="1" applyAlignment="1" applyProtection="1">
      <alignment horizontal="right" vertical="top" wrapText="1"/>
    </xf>
    <xf numFmtId="44" fontId="4" fillId="0" borderId="0" xfId="2" applyFont="1" applyBorder="1" applyAlignment="1" applyProtection="1">
      <alignment horizontal="left" vertical="top" wrapText="1"/>
    </xf>
    <xf numFmtId="164" fontId="4" fillId="0" borderId="0" xfId="2" applyNumberFormat="1" applyFont="1" applyFill="1" applyProtection="1"/>
    <xf numFmtId="0" fontId="5" fillId="0" borderId="0" xfId="0" applyFont="1" applyFill="1" applyBorder="1" applyAlignment="1">
      <alignment horizontal="center" vertical="top" wrapText="1"/>
    </xf>
    <xf numFmtId="0" fontId="0" fillId="0" borderId="0" xfId="0" applyFont="1" applyBorder="1" applyAlignment="1" applyProtection="1">
      <alignment horizontal="left" wrapText="1"/>
      <protection locked="0"/>
    </xf>
    <xf numFmtId="164" fontId="0" fillId="0" borderId="0" xfId="0" applyNumberFormat="1" applyFont="1" applyBorder="1" applyAlignment="1" applyProtection="1">
      <alignment horizontal="left" wrapText="1"/>
      <protection locked="0"/>
    </xf>
    <xf numFmtId="0" fontId="9" fillId="0" borderId="0" xfId="0" applyFont="1" applyBorder="1" applyAlignment="1">
      <alignment horizontal="center" wrapText="1"/>
    </xf>
    <xf numFmtId="0" fontId="0" fillId="0" borderId="0" xfId="0" applyFont="1" applyBorder="1" applyAlignment="1" applyProtection="1">
      <alignment horizontal="left" vertical="top" wrapText="1"/>
      <protection locked="0"/>
    </xf>
    <xf numFmtId="0" fontId="2" fillId="0" borderId="0" xfId="0" applyFont="1" applyAlignment="1">
      <alignment horizontal="left" vertical="top" wrapText="1" indent="2"/>
    </xf>
    <xf numFmtId="0" fontId="13" fillId="0" borderId="0" xfId="0" applyFont="1" applyAlignment="1">
      <alignment horizontal="left" vertical="top" wrapText="1" indent="2"/>
    </xf>
    <xf numFmtId="0" fontId="12" fillId="0" borderId="0" xfId="0" applyFont="1" applyAlignment="1">
      <alignment horizontal="left" vertical="top" wrapText="1" indent="2"/>
    </xf>
    <xf numFmtId="0" fontId="13" fillId="0" borderId="0" xfId="0" applyFont="1" applyFill="1" applyAlignment="1">
      <alignment horizontal="left" indent="2"/>
    </xf>
    <xf numFmtId="0" fontId="15" fillId="0" borderId="0" xfId="0" applyFont="1" applyFill="1"/>
    <xf numFmtId="0" fontId="10" fillId="0" borderId="0" xfId="0" applyFont="1" applyFill="1"/>
    <xf numFmtId="0" fontId="0" fillId="0" borderId="0" xfId="0" applyFill="1"/>
    <xf numFmtId="164" fontId="4" fillId="0" borderId="4" xfId="2" applyNumberFormat="1" applyFont="1" applyFill="1" applyBorder="1" applyProtection="1"/>
    <xf numFmtId="0" fontId="0" fillId="0" borderId="13" xfId="0" applyFont="1" applyBorder="1" applyAlignment="1">
      <alignment vertical="top" wrapText="1"/>
    </xf>
    <xf numFmtId="0" fontId="0" fillId="0" borderId="0" xfId="0" applyFont="1" applyBorder="1" applyAlignment="1">
      <alignment horizontal="center" vertical="top" wrapText="1"/>
    </xf>
    <xf numFmtId="0" fontId="17" fillId="0" borderId="0" xfId="0" applyFont="1" applyAlignment="1">
      <alignment vertical="center"/>
    </xf>
    <xf numFmtId="0" fontId="7" fillId="0" borderId="0" xfId="0" applyFont="1" applyAlignment="1">
      <alignment vertical="center"/>
    </xf>
    <xf numFmtId="0" fontId="0" fillId="0" borderId="0" xfId="0" applyAlignment="1">
      <alignment horizontal="left" vertical="center" wrapText="1"/>
    </xf>
    <xf numFmtId="0" fontId="0" fillId="0" borderId="0" xfId="0" applyFont="1" applyAlignment="1">
      <alignment vertical="center"/>
    </xf>
    <xf numFmtId="0" fontId="11" fillId="0" borderId="0" xfId="0" applyFont="1" applyFill="1" applyAlignment="1" applyProtection="1">
      <alignment vertical="center"/>
    </xf>
    <xf numFmtId="0" fontId="0" fillId="0" borderId="0" xfId="0" applyFont="1" applyBorder="1" applyAlignment="1" applyProtection="1">
      <alignment vertical="center"/>
      <protection locked="0"/>
    </xf>
    <xf numFmtId="0" fontId="0" fillId="0" borderId="0" xfId="0" applyFont="1" applyAlignment="1" applyProtection="1">
      <alignment vertical="center"/>
    </xf>
    <xf numFmtId="0" fontId="0" fillId="0" borderId="0" xfId="0" applyFont="1" applyBorder="1" applyAlignment="1" applyProtection="1">
      <alignment vertical="center"/>
    </xf>
    <xf numFmtId="0" fontId="0" fillId="4"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8" fillId="0" borderId="0" xfId="0" applyFont="1" applyBorder="1" applyAlignment="1">
      <alignment horizontal="left" vertical="center"/>
    </xf>
    <xf numFmtId="0" fontId="0" fillId="0" borderId="0" xfId="0" applyFont="1" applyBorder="1" applyAlignment="1">
      <alignment horizontal="left" vertical="center" wrapText="1"/>
    </xf>
    <xf numFmtId="0" fontId="11" fillId="0" borderId="0" xfId="0" applyFont="1" applyFill="1" applyAlignment="1">
      <alignment vertical="center"/>
    </xf>
    <xf numFmtId="0" fontId="0"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center"/>
    </xf>
    <xf numFmtId="0" fontId="0" fillId="0" borderId="0" xfId="0" applyFont="1" applyAlignment="1" applyProtection="1">
      <alignment horizontal="right" vertical="center"/>
    </xf>
    <xf numFmtId="0" fontId="0" fillId="0" borderId="0" xfId="0" applyFont="1" applyAlignment="1">
      <alignment horizontal="right" vertical="center"/>
    </xf>
    <xf numFmtId="0" fontId="0" fillId="0" borderId="0" xfId="0" applyFont="1" applyBorder="1" applyAlignment="1">
      <alignment vertical="center"/>
    </xf>
    <xf numFmtId="0" fontId="19" fillId="0" borderId="0" xfId="3"/>
    <xf numFmtId="0" fontId="19" fillId="0" borderId="0" xfId="3" applyBorder="1" applyAlignment="1">
      <alignment horizontal="left"/>
    </xf>
    <xf numFmtId="0" fontId="13" fillId="0" borderId="0" xfId="0" applyFont="1" applyAlignment="1">
      <alignment horizontal="left" indent="1"/>
    </xf>
    <xf numFmtId="0" fontId="12" fillId="0" borderId="0" xfId="0" applyFont="1" applyAlignment="1">
      <alignment horizontal="left" indent="2"/>
    </xf>
    <xf numFmtId="0" fontId="22" fillId="0" borderId="0" xfId="0" applyFont="1"/>
    <xf numFmtId="0" fontId="13" fillId="0" borderId="0" xfId="0" applyFont="1" applyAlignment="1">
      <alignment horizontal="left" indent="3"/>
    </xf>
    <xf numFmtId="0" fontId="13" fillId="0" borderId="0" xfId="0" applyFont="1" applyAlignment="1">
      <alignment horizontal="left" indent="5"/>
    </xf>
    <xf numFmtId="0" fontId="20" fillId="0" borderId="0" xfId="3" applyFont="1" applyAlignment="1">
      <alignment horizontal="left" indent="2"/>
    </xf>
    <xf numFmtId="0" fontId="18" fillId="0" borderId="0" xfId="0" applyFont="1" applyFill="1" applyAlignment="1">
      <alignment horizontal="left" indent="2"/>
    </xf>
    <xf numFmtId="0" fontId="15" fillId="0" borderId="0" xfId="0" applyFont="1" applyAlignment="1">
      <alignment horizontal="left" vertical="top" wrapText="1" indent="4"/>
    </xf>
    <xf numFmtId="0" fontId="13" fillId="0" borderId="0" xfId="0" applyFont="1" applyFill="1"/>
    <xf numFmtId="0" fontId="23" fillId="0" borderId="0" xfId="0" applyFont="1" applyFill="1" applyAlignment="1">
      <alignment horizontal="left" indent="2"/>
    </xf>
    <xf numFmtId="164" fontId="5" fillId="3" borderId="0" xfId="0" applyNumberFormat="1" applyFont="1" applyFill="1" applyBorder="1" applyAlignment="1" applyProtection="1">
      <alignment horizontal="left" wrapText="1"/>
    </xf>
    <xf numFmtId="6" fontId="21" fillId="0" borderId="0" xfId="0" applyNumberFormat="1" applyFont="1"/>
    <xf numFmtId="0" fontId="26" fillId="0" borderId="0" xfId="0" applyFont="1"/>
    <xf numFmtId="0" fontId="26" fillId="0" borderId="0" xfId="0" applyFont="1" applyAlignment="1">
      <alignment vertical="center"/>
    </xf>
    <xf numFmtId="0" fontId="26" fillId="0" borderId="3" xfId="0" applyFont="1" applyBorder="1" applyAlignment="1">
      <alignment horizontal="center" wrapText="1"/>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xf numFmtId="0" fontId="5" fillId="0" borderId="0" xfId="0" applyFont="1" applyAlignment="1">
      <alignment horizontal="center"/>
    </xf>
    <xf numFmtId="0" fontId="9" fillId="0" borderId="0" xfId="0" applyFont="1" applyBorder="1" applyAlignment="1">
      <alignment horizontal="center" wrapText="1"/>
    </xf>
    <xf numFmtId="0" fontId="5" fillId="0" borderId="3" xfId="0" applyFont="1" applyBorder="1" applyAlignment="1">
      <alignment horizontal="center"/>
    </xf>
    <xf numFmtId="0" fontId="0" fillId="0" borderId="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5" fillId="0" borderId="0" xfId="0" applyFont="1" applyAlignment="1" applyProtection="1">
      <alignment horizontal="left" indent="3"/>
    </xf>
    <xf numFmtId="0" fontId="5" fillId="0" borderId="3" xfId="0" applyFont="1" applyBorder="1" applyAlignment="1">
      <alignment horizontal="center" wrapText="1"/>
    </xf>
    <xf numFmtId="0" fontId="0" fillId="0" borderId="0" xfId="0" applyAlignment="1">
      <alignment horizontal="left" vertical="top" wrapText="1"/>
    </xf>
    <xf numFmtId="0" fontId="5" fillId="0" borderId="0" xfId="0" applyFont="1" applyAlignment="1">
      <alignment horizontal="left" vertical="top" wrapText="1"/>
    </xf>
    <xf numFmtId="0" fontId="5" fillId="0" borderId="4" xfId="0" applyFont="1" applyBorder="1" applyAlignment="1" applyProtection="1">
      <alignment horizontal="left" vertical="top" wrapText="1" indent="3"/>
    </xf>
    <xf numFmtId="0" fontId="2"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center" wrapText="1" indent="2"/>
    </xf>
    <xf numFmtId="0" fontId="15" fillId="0" borderId="0" xfId="0" applyFont="1" applyAlignment="1">
      <alignment horizontal="left" vertical="top" wrapText="1" indent="4"/>
    </xf>
    <xf numFmtId="0" fontId="0" fillId="0" borderId="12"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0" borderId="14" xfId="0" applyFont="1" applyBorder="1" applyAlignment="1" applyProtection="1">
      <alignment horizontal="center" vertical="top" wrapText="1"/>
      <protection locked="0"/>
    </xf>
  </cellXfs>
  <cellStyles count="4">
    <cellStyle name="40% - Accent1" xfId="1" builtinId="31"/>
    <cellStyle name="Currency" xfId="2" builtinId="4"/>
    <cellStyle name="Hyperlink" xfId="3" builtinId="8"/>
    <cellStyle name="Normal" xfId="0" builtinId="0"/>
  </cellStyles>
  <dxfs count="2">
    <dxf>
      <fill>
        <patternFill>
          <bgColor rgb="FFFF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25" noThreeD="1"/>
</file>

<file path=xl/ctrlProps/ctrlProp10.xml><?xml version="1.0" encoding="utf-8"?>
<formControlPr xmlns="http://schemas.microsoft.com/office/spreadsheetml/2009/9/main" objectType="CheckBox" fmlaLink="$N$115" lockText="1" noThreeD="1"/>
</file>

<file path=xl/ctrlProps/ctrlProp11.xml><?xml version="1.0" encoding="utf-8"?>
<formControlPr xmlns="http://schemas.microsoft.com/office/spreadsheetml/2009/9/main" objectType="CheckBox" fmlaLink="$N$117" lockText="1" noThreeD="1"/>
</file>

<file path=xl/ctrlProps/ctrlProp12.xml><?xml version="1.0" encoding="utf-8"?>
<formControlPr xmlns="http://schemas.microsoft.com/office/spreadsheetml/2009/9/main" objectType="CheckBox" fmlaLink="$N$119" lockText="1" noThreeD="1"/>
</file>

<file path=xl/ctrlProps/ctrlProp13.xml><?xml version="1.0" encoding="utf-8"?>
<formControlPr xmlns="http://schemas.microsoft.com/office/spreadsheetml/2009/9/main" objectType="CheckBox" fmlaLink="$N$121" lockText="1" noThreeD="1"/>
</file>

<file path=xl/ctrlProps/ctrlProp14.xml><?xml version="1.0" encoding="utf-8"?>
<formControlPr xmlns="http://schemas.microsoft.com/office/spreadsheetml/2009/9/main" objectType="CheckBox" fmlaLink="$N$123" lockText="1" noThreeD="1"/>
</file>

<file path=xl/ctrlProps/ctrlProp15.xml><?xml version="1.0" encoding="utf-8"?>
<formControlPr xmlns="http://schemas.microsoft.com/office/spreadsheetml/2009/9/main" objectType="CheckBox" fmlaLink="$N$134" lockText="1" noThreeD="1"/>
</file>

<file path=xl/ctrlProps/ctrlProp16.xml><?xml version="1.0" encoding="utf-8"?>
<formControlPr xmlns="http://schemas.microsoft.com/office/spreadsheetml/2009/9/main" objectType="CheckBox" fmlaLink="$N$136" lockText="1" noThreeD="1"/>
</file>

<file path=xl/ctrlProps/ctrlProp17.xml><?xml version="1.0" encoding="utf-8"?>
<formControlPr xmlns="http://schemas.microsoft.com/office/spreadsheetml/2009/9/main" objectType="CheckBox" fmlaLink="$N$138" lockText="1" noThreeD="1"/>
</file>

<file path=xl/ctrlProps/ctrlProp18.xml><?xml version="1.0" encoding="utf-8"?>
<formControlPr xmlns="http://schemas.microsoft.com/office/spreadsheetml/2009/9/main" objectType="CheckBox" fmlaLink="$N$140" lockText="1" noThreeD="1"/>
</file>

<file path=xl/ctrlProps/ctrlProp19.xml><?xml version="1.0" encoding="utf-8"?>
<formControlPr xmlns="http://schemas.microsoft.com/office/spreadsheetml/2009/9/main" objectType="CheckBox" fmlaLink="$N$152" lockText="1" noThreeD="1"/>
</file>

<file path=xl/ctrlProps/ctrlProp2.xml><?xml version="1.0" encoding="utf-8"?>
<formControlPr xmlns="http://schemas.microsoft.com/office/spreadsheetml/2009/9/main" objectType="CheckBox" fmlaLink="$N$27" noThreeD="1"/>
</file>

<file path=xl/ctrlProps/ctrlProp20.xml><?xml version="1.0" encoding="utf-8"?>
<formControlPr xmlns="http://schemas.microsoft.com/office/spreadsheetml/2009/9/main" objectType="CheckBox" fmlaLink="$N$201" lockText="1" noThreeD="1"/>
</file>

<file path=xl/ctrlProps/ctrlProp21.xml><?xml version="1.0" encoding="utf-8"?>
<formControlPr xmlns="http://schemas.microsoft.com/office/spreadsheetml/2009/9/main" objectType="CheckBox" fmlaLink="$N$203" lockText="1" noThreeD="1"/>
</file>

<file path=xl/ctrlProps/ctrlProp22.xml><?xml version="1.0" encoding="utf-8"?>
<formControlPr xmlns="http://schemas.microsoft.com/office/spreadsheetml/2009/9/main" objectType="CheckBox" fmlaLink="$N$205" lockText="1" noThreeD="1"/>
</file>

<file path=xl/ctrlProps/ctrlProp23.xml><?xml version="1.0" encoding="utf-8"?>
<formControlPr xmlns="http://schemas.microsoft.com/office/spreadsheetml/2009/9/main" objectType="CheckBox" fmlaLink="$N$207" lockText="1" noThreeD="1"/>
</file>

<file path=xl/ctrlProps/ctrlProp24.xml><?xml version="1.0" encoding="utf-8"?>
<formControlPr xmlns="http://schemas.microsoft.com/office/spreadsheetml/2009/9/main" objectType="CheckBox" fmlaLink="$N$209" lockText="1" noThreeD="1"/>
</file>

<file path=xl/ctrlProps/ctrlProp25.xml><?xml version="1.0" encoding="utf-8"?>
<formControlPr xmlns="http://schemas.microsoft.com/office/spreadsheetml/2009/9/main" objectType="CheckBox" fmlaLink="$N$211" lockText="1" noThreeD="1"/>
</file>

<file path=xl/ctrlProps/ctrlProp26.xml><?xml version="1.0" encoding="utf-8"?>
<formControlPr xmlns="http://schemas.microsoft.com/office/spreadsheetml/2009/9/main" objectType="CheckBox" fmlaLink="$N$213" lockText="1" noThreeD="1"/>
</file>

<file path=xl/ctrlProps/ctrlProp27.xml><?xml version="1.0" encoding="utf-8"?>
<formControlPr xmlns="http://schemas.microsoft.com/office/spreadsheetml/2009/9/main" objectType="CheckBox" fmlaLink="$N$258" lockText="1" noThreeD="1"/>
</file>

<file path=xl/ctrlProps/ctrlProp28.xml><?xml version="1.0" encoding="utf-8"?>
<formControlPr xmlns="http://schemas.microsoft.com/office/spreadsheetml/2009/9/main" objectType="CheckBox" fmlaLink="$N$260" lockText="1" noThreeD="1"/>
</file>

<file path=xl/ctrlProps/ctrlProp29.xml><?xml version="1.0" encoding="utf-8"?>
<formControlPr xmlns="http://schemas.microsoft.com/office/spreadsheetml/2009/9/main" objectType="CheckBox" fmlaLink="$N$262" lockText="1" noThreeD="1"/>
</file>

<file path=xl/ctrlProps/ctrlProp3.xml><?xml version="1.0" encoding="utf-8"?>
<formControlPr xmlns="http://schemas.microsoft.com/office/spreadsheetml/2009/9/main" objectType="CheckBox" fmlaLink="$N$29" noThreeD="1"/>
</file>

<file path=xl/ctrlProps/ctrlProp30.xml><?xml version="1.0" encoding="utf-8"?>
<formControlPr xmlns="http://schemas.microsoft.com/office/spreadsheetml/2009/9/main" objectType="CheckBox" fmlaLink="$N$264" lockText="1" noThreeD="1"/>
</file>

<file path=xl/ctrlProps/ctrlProp31.xml><?xml version="1.0" encoding="utf-8"?>
<formControlPr xmlns="http://schemas.microsoft.com/office/spreadsheetml/2009/9/main" objectType="CheckBox" fmlaLink="$N$266" lockText="1" noThreeD="1"/>
</file>

<file path=xl/ctrlProps/ctrlProp32.xml><?xml version="1.0" encoding="utf-8"?>
<formControlPr xmlns="http://schemas.microsoft.com/office/spreadsheetml/2009/9/main" objectType="CheckBox" fmlaLink="$N$268" lockText="1" noThreeD="1"/>
</file>

<file path=xl/ctrlProps/ctrlProp33.xml><?xml version="1.0" encoding="utf-8"?>
<formControlPr xmlns="http://schemas.microsoft.com/office/spreadsheetml/2009/9/main" objectType="CheckBox" fmlaLink="$N$301" lockText="1" noThreeD="1"/>
</file>

<file path=xl/ctrlProps/ctrlProp34.xml><?xml version="1.0" encoding="utf-8"?>
<formControlPr xmlns="http://schemas.microsoft.com/office/spreadsheetml/2009/9/main" objectType="CheckBox" fmlaLink="$N$303" lockText="1" noThreeD="1"/>
</file>

<file path=xl/ctrlProps/ctrlProp35.xml><?xml version="1.0" encoding="utf-8"?>
<formControlPr xmlns="http://schemas.microsoft.com/office/spreadsheetml/2009/9/main" objectType="CheckBox" fmlaLink="$N$305" lockText="1" noThreeD="1"/>
</file>

<file path=xl/ctrlProps/ctrlProp36.xml><?xml version="1.0" encoding="utf-8"?>
<formControlPr xmlns="http://schemas.microsoft.com/office/spreadsheetml/2009/9/main" objectType="CheckBox" fmlaLink="$N$150" lockText="1" noThreeD="1"/>
</file>

<file path=xl/ctrlProps/ctrlProp37.xml><?xml version="1.0" encoding="utf-8"?>
<formControlPr xmlns="http://schemas.microsoft.com/office/spreadsheetml/2009/9/main" objectType="CheckBox" fmlaLink="$N$142" lockText="1" noThreeD="1"/>
</file>

<file path=xl/ctrlProps/ctrlProp38.xml><?xml version="1.0" encoding="utf-8"?>
<formControlPr xmlns="http://schemas.microsoft.com/office/spreadsheetml/2009/9/main" objectType="CheckBox" fmlaLink="$N$140" lockText="1" noThreeD="1"/>
</file>

<file path=xl/ctrlProps/ctrlProp39.xml><?xml version="1.0" encoding="utf-8"?>
<formControlPr xmlns="http://schemas.microsoft.com/office/spreadsheetml/2009/9/main" objectType="CheckBox" fmlaLink="$N$148" lockText="1" noThreeD="1"/>
</file>

<file path=xl/ctrlProps/ctrlProp4.xml><?xml version="1.0" encoding="utf-8"?>
<formControlPr xmlns="http://schemas.microsoft.com/office/spreadsheetml/2009/9/main" objectType="CheckBox" fmlaLink="$N$31" noThreeD="1"/>
</file>

<file path=xl/ctrlProps/ctrlProp40.xml><?xml version="1.0" encoding="utf-8"?>
<formControlPr xmlns="http://schemas.microsoft.com/office/spreadsheetml/2009/9/main" objectType="CheckBox" fmlaLink="$N$140" lockText="1" noThreeD="1"/>
</file>

<file path=xl/ctrlProps/ctrlProp41.xml><?xml version="1.0" encoding="utf-8"?>
<formControlPr xmlns="http://schemas.microsoft.com/office/spreadsheetml/2009/9/main" objectType="CheckBox" fmlaLink="$N$140" lockText="1" noThreeD="1"/>
</file>

<file path=xl/ctrlProps/ctrlProp42.xml><?xml version="1.0" encoding="utf-8"?>
<formControlPr xmlns="http://schemas.microsoft.com/office/spreadsheetml/2009/9/main" objectType="CheckBox" fmlaLink="$N$140" lockText="1" noThreeD="1"/>
</file>

<file path=xl/ctrlProps/ctrlProp43.xml><?xml version="1.0" encoding="utf-8"?>
<formControlPr xmlns="http://schemas.microsoft.com/office/spreadsheetml/2009/9/main" objectType="CheckBox" fmlaLink="$N$146" lockText="1" noThreeD="1"/>
</file>

<file path=xl/ctrlProps/ctrlProp44.xml><?xml version="1.0" encoding="utf-8"?>
<formControlPr xmlns="http://schemas.microsoft.com/office/spreadsheetml/2009/9/main" objectType="CheckBox" fmlaLink="$N$140" lockText="1" noThreeD="1"/>
</file>

<file path=xl/ctrlProps/ctrlProp45.xml><?xml version="1.0" encoding="utf-8"?>
<formControlPr xmlns="http://schemas.microsoft.com/office/spreadsheetml/2009/9/main" objectType="CheckBox" fmlaLink="$N$140" lockText="1" noThreeD="1"/>
</file>

<file path=xl/ctrlProps/ctrlProp46.xml><?xml version="1.0" encoding="utf-8"?>
<formControlPr xmlns="http://schemas.microsoft.com/office/spreadsheetml/2009/9/main" objectType="CheckBox" fmlaLink="$N$140" lockText="1" noThreeD="1"/>
</file>

<file path=xl/ctrlProps/ctrlProp47.xml><?xml version="1.0" encoding="utf-8"?>
<formControlPr xmlns="http://schemas.microsoft.com/office/spreadsheetml/2009/9/main" objectType="CheckBox" fmlaLink="$N$144" lockText="1" noThreeD="1"/>
</file>

<file path=xl/ctrlProps/ctrlProp48.xml><?xml version="1.0" encoding="utf-8"?>
<formControlPr xmlns="http://schemas.microsoft.com/office/spreadsheetml/2009/9/main" objectType="CheckBox" fmlaLink="$N$35" noThreeD="1"/>
</file>

<file path=xl/ctrlProps/ctrlProp49.xml><?xml version="1.0" encoding="utf-8"?>
<formControlPr xmlns="http://schemas.microsoft.com/office/spreadsheetml/2009/9/main" objectType="CheckBox" fmlaLink="$N$37" noThreeD="1"/>
</file>

<file path=xl/ctrlProps/ctrlProp5.xml><?xml version="1.0" encoding="utf-8"?>
<formControlPr xmlns="http://schemas.microsoft.com/office/spreadsheetml/2009/9/main" objectType="CheckBox" fmlaLink="$N$33" noThreeD="1"/>
</file>

<file path=xl/ctrlProps/ctrlProp50.xml><?xml version="1.0" encoding="utf-8"?>
<formControlPr xmlns="http://schemas.microsoft.com/office/spreadsheetml/2009/9/main" objectType="CheckBox" fmlaLink="$N$39" noThreeD="1"/>
</file>

<file path=xl/ctrlProps/ctrlProp51.xml><?xml version="1.0" encoding="utf-8"?>
<formControlPr xmlns="http://schemas.microsoft.com/office/spreadsheetml/2009/9/main" objectType="CheckBox" fmlaLink="$N$49" noThreeD="1"/>
</file>

<file path=xl/ctrlProps/ctrlProp52.xml><?xml version="1.0" encoding="utf-8"?>
<formControlPr xmlns="http://schemas.microsoft.com/office/spreadsheetml/2009/9/main" objectType="CheckBox" fmlaLink="$N$51" noThreeD="1"/>
</file>

<file path=xl/ctrlProps/ctrlProp53.xml><?xml version="1.0" encoding="utf-8"?>
<formControlPr xmlns="http://schemas.microsoft.com/office/spreadsheetml/2009/9/main" objectType="CheckBox" fmlaLink="$N$53" noThreeD="1"/>
</file>

<file path=xl/ctrlProps/ctrlProp54.xml><?xml version="1.0" encoding="utf-8"?>
<formControlPr xmlns="http://schemas.microsoft.com/office/spreadsheetml/2009/9/main" objectType="CheckBox" fmlaLink="$N$55" noThreeD="1"/>
</file>

<file path=xl/ctrlProps/ctrlProp55.xml><?xml version="1.0" encoding="utf-8"?>
<formControlPr xmlns="http://schemas.microsoft.com/office/spreadsheetml/2009/9/main" objectType="CheckBox" fmlaLink="$N$47" noThreeD="1"/>
</file>

<file path=xl/ctrlProps/ctrlProp56.xml><?xml version="1.0" encoding="utf-8"?>
<formControlPr xmlns="http://schemas.microsoft.com/office/spreadsheetml/2009/9/main" objectType="CheckBox" fmlaLink="$N$45" noThreeD="1"/>
</file>

<file path=xl/ctrlProps/ctrlProp57.xml><?xml version="1.0" encoding="utf-8"?>
<formControlPr xmlns="http://schemas.microsoft.com/office/spreadsheetml/2009/9/main" objectType="CheckBox" fmlaLink="$N$43" noThreeD="1"/>
</file>

<file path=xl/ctrlProps/ctrlProp58.xml><?xml version="1.0" encoding="utf-8"?>
<formControlPr xmlns="http://schemas.microsoft.com/office/spreadsheetml/2009/9/main" objectType="CheckBox" fmlaLink="$N$41" noThreeD="1"/>
</file>

<file path=xl/ctrlProps/ctrlProp59.xml><?xml version="1.0" encoding="utf-8"?>
<formControlPr xmlns="http://schemas.microsoft.com/office/spreadsheetml/2009/9/main" objectType="CheckBox" fmlaLink="$N$35" noThreeD="1"/>
</file>

<file path=xl/ctrlProps/ctrlProp6.xml><?xml version="1.0" encoding="utf-8"?>
<formControlPr xmlns="http://schemas.microsoft.com/office/spreadsheetml/2009/9/main" objectType="CheckBox" fmlaLink="$N$35" noThreeD="1"/>
</file>

<file path=xl/ctrlProps/ctrlProp60.xml><?xml version="1.0" encoding="utf-8"?>
<formControlPr xmlns="http://schemas.microsoft.com/office/spreadsheetml/2009/9/main" objectType="CheckBox" fmlaLink="#REF!" noThreeD="1"/>
</file>

<file path=xl/ctrlProps/ctrlProp61.xml><?xml version="1.0" encoding="utf-8"?>
<formControlPr xmlns="http://schemas.microsoft.com/office/spreadsheetml/2009/9/main" objectType="CheckBox" fmlaLink="#REF!" noThreeD="1"/>
</file>

<file path=xl/ctrlProps/ctrlProp62.xml><?xml version="1.0" encoding="utf-8"?>
<formControlPr xmlns="http://schemas.microsoft.com/office/spreadsheetml/2009/9/main" objectType="CheckBox" fmlaLink="$N$61" noThreeD="1"/>
</file>

<file path=xl/ctrlProps/ctrlProp63.xml><?xml version="1.0" encoding="utf-8"?>
<formControlPr xmlns="http://schemas.microsoft.com/office/spreadsheetml/2009/9/main" objectType="CheckBox" fmlaLink="$N$63" noThreeD="1"/>
</file>

<file path=xl/ctrlProps/ctrlProp64.xml><?xml version="1.0" encoding="utf-8"?>
<formControlPr xmlns="http://schemas.microsoft.com/office/spreadsheetml/2009/9/main" objectType="CheckBox" fmlaLink="$N$59" noThreeD="1"/>
</file>

<file path=xl/ctrlProps/ctrlProp65.xml><?xml version="1.0" encoding="utf-8"?>
<formControlPr xmlns="http://schemas.microsoft.com/office/spreadsheetml/2009/9/main" objectType="CheckBox" fmlaLink="$N$57" noThreeD="1"/>
</file>

<file path=xl/ctrlProps/ctrlProp66.xml><?xml version="1.0" encoding="utf-8"?>
<formControlPr xmlns="http://schemas.microsoft.com/office/spreadsheetml/2009/9/main" objectType="CheckBox" fmlaLink="$N$55" noThreeD="1"/>
</file>

<file path=xl/ctrlProps/ctrlProp67.xml><?xml version="1.0" encoding="utf-8"?>
<formControlPr xmlns="http://schemas.microsoft.com/office/spreadsheetml/2009/9/main" objectType="CheckBox" fmlaLink="$N$119" lockText="1" noThreeD="1"/>
</file>

<file path=xl/ctrlProps/ctrlProp68.xml><?xml version="1.0" encoding="utf-8"?>
<formControlPr xmlns="http://schemas.microsoft.com/office/spreadsheetml/2009/9/main" objectType="CheckBox" fmlaLink="$N$121" lockText="1" noThreeD="1"/>
</file>

<file path=xl/ctrlProps/ctrlProp69.xml><?xml version="1.0" encoding="utf-8"?>
<formControlPr xmlns="http://schemas.microsoft.com/office/spreadsheetml/2009/9/main" objectType="CheckBox" fmlaLink="$N$123" lockText="1" noThreeD="1"/>
</file>

<file path=xl/ctrlProps/ctrlProp7.xml><?xml version="1.0" encoding="utf-8"?>
<formControlPr xmlns="http://schemas.microsoft.com/office/spreadsheetml/2009/9/main" objectType="CheckBox" fmlaLink="$N$109" lockText="1" noThreeD="1"/>
</file>

<file path=xl/ctrlProps/ctrlProp70.xml><?xml version="1.0" encoding="utf-8"?>
<formControlPr xmlns="http://schemas.microsoft.com/office/spreadsheetml/2009/9/main" objectType="CheckBox" fmlaLink="$N$119" lockText="1" noThreeD="1"/>
</file>

<file path=xl/ctrlProps/ctrlProp71.xml><?xml version="1.0" encoding="utf-8"?>
<formControlPr xmlns="http://schemas.microsoft.com/office/spreadsheetml/2009/9/main" objectType="CheckBox" fmlaLink="$N$121" lockText="1" noThreeD="1"/>
</file>

<file path=xl/ctrlProps/ctrlProp72.xml><?xml version="1.0" encoding="utf-8"?>
<formControlPr xmlns="http://schemas.microsoft.com/office/spreadsheetml/2009/9/main" objectType="CheckBox" fmlaLink="$N$123" lockText="1" noThreeD="1"/>
</file>

<file path=xl/ctrlProps/ctrlProp73.xml><?xml version="1.0" encoding="utf-8"?>
<formControlPr xmlns="http://schemas.microsoft.com/office/spreadsheetml/2009/9/main" objectType="CheckBox" fmlaLink="$N$125" lockText="1" noThreeD="1"/>
</file>

<file path=xl/ctrlProps/ctrlProp74.xml><?xml version="1.0" encoding="utf-8"?>
<formControlPr xmlns="http://schemas.microsoft.com/office/spreadsheetml/2009/9/main" objectType="CheckBox" fmlaLink="$N$127" lockText="1" noThreeD="1"/>
</file>

<file path=xl/ctrlProps/ctrlProp75.xml><?xml version="1.0" encoding="utf-8"?>
<formControlPr xmlns="http://schemas.microsoft.com/office/spreadsheetml/2009/9/main" objectType="CheckBox" fmlaLink="$N$129" lockText="1" noThreeD="1"/>
</file>

<file path=xl/ctrlProps/ctrlProp76.xml><?xml version="1.0" encoding="utf-8"?>
<formControlPr xmlns="http://schemas.microsoft.com/office/spreadsheetml/2009/9/main" objectType="CheckBox" fmlaLink="$N$156" lockText="1" noThreeD="1"/>
</file>

<file path=xl/ctrlProps/ctrlProp77.xml><?xml version="1.0" encoding="utf-8"?>
<formControlPr xmlns="http://schemas.microsoft.com/office/spreadsheetml/2009/9/main" objectType="CheckBox" fmlaLink="$N$154" lockText="1" noThreeD="1"/>
</file>

<file path=xl/ctrlProps/ctrlProp78.xml><?xml version="1.0" encoding="utf-8"?>
<formControlPr xmlns="http://schemas.microsoft.com/office/spreadsheetml/2009/9/main" objectType="CheckBox" fmlaLink="$N$140" lockText="1" noThreeD="1"/>
</file>

<file path=xl/ctrlProps/ctrlProp79.xml><?xml version="1.0" encoding="utf-8"?>
<formControlPr xmlns="http://schemas.microsoft.com/office/spreadsheetml/2009/9/main" objectType="CheckBox" fmlaLink="$N$152" lockText="1" noThreeD="1"/>
</file>

<file path=xl/ctrlProps/ctrlProp8.xml><?xml version="1.0" encoding="utf-8"?>
<formControlPr xmlns="http://schemas.microsoft.com/office/spreadsheetml/2009/9/main" objectType="CheckBox" fmlaLink="$N$111" lockText="1" noThreeD="1"/>
</file>

<file path=xl/ctrlProps/ctrlProp80.xml><?xml version="1.0" encoding="utf-8"?>
<formControlPr xmlns="http://schemas.microsoft.com/office/spreadsheetml/2009/9/main" objectType="CheckBox" fmlaLink="$N$203" lockText="1" noThreeD="1"/>
</file>

<file path=xl/ctrlProps/ctrlProp81.xml><?xml version="1.0" encoding="utf-8"?>
<formControlPr xmlns="http://schemas.microsoft.com/office/spreadsheetml/2009/9/main" objectType="CheckBox" fmlaLink="$N$205" lockText="1" noThreeD="1"/>
</file>

<file path=xl/ctrlProps/ctrlProp82.xml><?xml version="1.0" encoding="utf-8"?>
<formControlPr xmlns="http://schemas.microsoft.com/office/spreadsheetml/2009/9/main" objectType="CheckBox" fmlaLink="$N$207" lockText="1" noThreeD="1"/>
</file>

<file path=xl/ctrlProps/ctrlProp83.xml><?xml version="1.0" encoding="utf-8"?>
<formControlPr xmlns="http://schemas.microsoft.com/office/spreadsheetml/2009/9/main" objectType="CheckBox" fmlaLink="$N$209" lockText="1" noThreeD="1"/>
</file>

<file path=xl/ctrlProps/ctrlProp84.xml><?xml version="1.0" encoding="utf-8"?>
<formControlPr xmlns="http://schemas.microsoft.com/office/spreadsheetml/2009/9/main" objectType="CheckBox" fmlaLink="$N$211" lockText="1" noThreeD="1"/>
</file>

<file path=xl/ctrlProps/ctrlProp85.xml><?xml version="1.0" encoding="utf-8"?>
<formControlPr xmlns="http://schemas.microsoft.com/office/spreadsheetml/2009/9/main" objectType="CheckBox" fmlaLink="$N$213" lockText="1" noThreeD="1"/>
</file>

<file path=xl/ctrlProps/ctrlProp86.xml><?xml version="1.0" encoding="utf-8"?>
<formControlPr xmlns="http://schemas.microsoft.com/office/spreadsheetml/2009/9/main" objectType="CheckBox" fmlaLink="$N$203" lockText="1" noThreeD="1"/>
</file>

<file path=xl/ctrlProps/ctrlProp87.xml><?xml version="1.0" encoding="utf-8"?>
<formControlPr xmlns="http://schemas.microsoft.com/office/spreadsheetml/2009/9/main" objectType="CheckBox" fmlaLink="$N$205" lockText="1" noThreeD="1"/>
</file>

<file path=xl/ctrlProps/ctrlProp88.xml><?xml version="1.0" encoding="utf-8"?>
<formControlPr xmlns="http://schemas.microsoft.com/office/spreadsheetml/2009/9/main" objectType="CheckBox" fmlaLink="$N$207" lockText="1" noThreeD="1"/>
</file>

<file path=xl/ctrlProps/ctrlProp89.xml><?xml version="1.0" encoding="utf-8"?>
<formControlPr xmlns="http://schemas.microsoft.com/office/spreadsheetml/2009/9/main" objectType="CheckBox" fmlaLink="$N$209" lockText="1" noThreeD="1"/>
</file>

<file path=xl/ctrlProps/ctrlProp9.xml><?xml version="1.0" encoding="utf-8"?>
<formControlPr xmlns="http://schemas.microsoft.com/office/spreadsheetml/2009/9/main" objectType="CheckBox" fmlaLink="$N$113" lockText="1" noThreeD="1"/>
</file>

<file path=xl/ctrlProps/ctrlProp90.xml><?xml version="1.0" encoding="utf-8"?>
<formControlPr xmlns="http://schemas.microsoft.com/office/spreadsheetml/2009/9/main" objectType="CheckBox" fmlaLink="$N$211" lockText="1" noThreeD="1"/>
</file>

<file path=xl/ctrlProps/ctrlProp91.xml><?xml version="1.0" encoding="utf-8"?>
<formControlPr xmlns="http://schemas.microsoft.com/office/spreadsheetml/2009/9/main" objectType="CheckBox" fmlaLink="$N$213" lockText="1" noThreeD="1"/>
</file>

<file path=xl/ctrlProps/ctrlProp92.xml><?xml version="1.0" encoding="utf-8"?>
<formControlPr xmlns="http://schemas.microsoft.com/office/spreadsheetml/2009/9/main" objectType="CheckBox" fmlaLink="$N$213" lockText="1" noThreeD="1"/>
</file>

<file path=xl/ctrlProps/ctrlProp93.xml><?xml version="1.0" encoding="utf-8"?>
<formControlPr xmlns="http://schemas.microsoft.com/office/spreadsheetml/2009/9/main" objectType="CheckBox" fmlaLink="$N$215" lockText="1" noThreeD="1"/>
</file>

<file path=xl/ctrlProps/ctrlProp94.xml><?xml version="1.0" encoding="utf-8"?>
<formControlPr xmlns="http://schemas.microsoft.com/office/spreadsheetml/2009/9/main" objectType="CheckBox" fmlaLink="$N$217" lockText="1" noThreeD="1"/>
</file>

<file path=xl/ctrlProps/ctrlProp95.xml><?xml version="1.0" encoding="utf-8"?>
<formControlPr xmlns="http://schemas.microsoft.com/office/spreadsheetml/2009/9/main" objectType="CheckBox" fmlaLink="$N$219" lockText="1" noThreeD="1"/>
</file>

<file path=xl/ctrlProps/ctrlProp96.xml><?xml version="1.0" encoding="utf-8"?>
<formControlPr xmlns="http://schemas.microsoft.com/office/spreadsheetml/2009/9/main" objectType="CheckBox" fmlaLink="$N$221" lockText="1" noThreeD="1"/>
</file>

<file path=xl/ctrlProps/ctrlProp97.xml><?xml version="1.0" encoding="utf-8"?>
<formControlPr xmlns="http://schemas.microsoft.com/office/spreadsheetml/2009/9/main" objectType="CheckBox" fmlaLink="$N$223"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24</xdr:row>
          <xdr:rowOff>0</xdr:rowOff>
        </xdr:from>
        <xdr:to>
          <xdr:col>1</xdr:col>
          <xdr:colOff>66675</xdr:colOff>
          <xdr:row>24</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xdr:row>
          <xdr:rowOff>0</xdr:rowOff>
        </xdr:from>
        <xdr:to>
          <xdr:col>1</xdr:col>
          <xdr:colOff>66675</xdr:colOff>
          <xdr:row>26</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xdr:row>
          <xdr:rowOff>0</xdr:rowOff>
        </xdr:from>
        <xdr:to>
          <xdr:col>1</xdr:col>
          <xdr:colOff>66675</xdr:colOff>
          <xdr:row>28</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0</xdr:rowOff>
        </xdr:from>
        <xdr:to>
          <xdr:col>1</xdr:col>
          <xdr:colOff>66675</xdr:colOff>
          <xdr:row>30</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0</xdr:rowOff>
        </xdr:from>
        <xdr:to>
          <xdr:col>1</xdr:col>
          <xdr:colOff>66675</xdr:colOff>
          <xdr:row>32</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34</xdr:row>
          <xdr:rowOff>0</xdr:rowOff>
        </xdr:from>
        <xdr:to>
          <xdr:col>1</xdr:col>
          <xdr:colOff>66675</xdr:colOff>
          <xdr:row>34</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108</xdr:row>
          <xdr:rowOff>0</xdr:rowOff>
        </xdr:from>
        <xdr:to>
          <xdr:col>1</xdr:col>
          <xdr:colOff>171450</xdr:colOff>
          <xdr:row>109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109</xdr:row>
          <xdr:rowOff>19050</xdr:rowOff>
        </xdr:from>
        <xdr:to>
          <xdr:col>1</xdr:col>
          <xdr:colOff>180975</xdr:colOff>
          <xdr:row>111</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111</xdr:row>
          <xdr:rowOff>19050</xdr:rowOff>
        </xdr:from>
        <xdr:to>
          <xdr:col>1</xdr:col>
          <xdr:colOff>180975</xdr:colOff>
          <xdr:row>113</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113</xdr:row>
          <xdr:rowOff>19050</xdr:rowOff>
        </xdr:from>
        <xdr:to>
          <xdr:col>1</xdr:col>
          <xdr:colOff>180975</xdr:colOff>
          <xdr:row>115</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115</xdr:row>
          <xdr:rowOff>19050</xdr:rowOff>
        </xdr:from>
        <xdr:to>
          <xdr:col>1</xdr:col>
          <xdr:colOff>180975</xdr:colOff>
          <xdr:row>117</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117</xdr:row>
          <xdr:rowOff>19050</xdr:rowOff>
        </xdr:from>
        <xdr:to>
          <xdr:col>1</xdr:col>
          <xdr:colOff>180975</xdr:colOff>
          <xdr:row>119</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119</xdr:row>
          <xdr:rowOff>19050</xdr:rowOff>
        </xdr:from>
        <xdr:to>
          <xdr:col>1</xdr:col>
          <xdr:colOff>180975</xdr:colOff>
          <xdr:row>121</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121</xdr:row>
          <xdr:rowOff>19050</xdr:rowOff>
        </xdr:from>
        <xdr:to>
          <xdr:col>1</xdr:col>
          <xdr:colOff>180975</xdr:colOff>
          <xdr:row>123</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133</xdr:row>
          <xdr:rowOff>19050</xdr:rowOff>
        </xdr:from>
        <xdr:to>
          <xdr:col>1</xdr:col>
          <xdr:colOff>180975</xdr:colOff>
          <xdr:row>134</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135</xdr:row>
          <xdr:rowOff>19050</xdr:rowOff>
        </xdr:from>
        <xdr:to>
          <xdr:col>1</xdr:col>
          <xdr:colOff>180975</xdr:colOff>
          <xdr:row>136</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137</xdr:row>
          <xdr:rowOff>19050</xdr:rowOff>
        </xdr:from>
        <xdr:to>
          <xdr:col>1</xdr:col>
          <xdr:colOff>180975</xdr:colOff>
          <xdr:row>138</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139</xdr:row>
          <xdr:rowOff>19050</xdr:rowOff>
        </xdr:from>
        <xdr:to>
          <xdr:col>1</xdr:col>
          <xdr:colOff>180975</xdr:colOff>
          <xdr:row>140</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151</xdr:row>
          <xdr:rowOff>19050</xdr:rowOff>
        </xdr:from>
        <xdr:to>
          <xdr:col>1</xdr:col>
          <xdr:colOff>180975</xdr:colOff>
          <xdr:row>152</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200</xdr:row>
          <xdr:rowOff>19050</xdr:rowOff>
        </xdr:from>
        <xdr:to>
          <xdr:col>1</xdr:col>
          <xdr:colOff>180975</xdr:colOff>
          <xdr:row>201</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202</xdr:row>
          <xdr:rowOff>19050</xdr:rowOff>
        </xdr:from>
        <xdr:to>
          <xdr:col>1</xdr:col>
          <xdr:colOff>180975</xdr:colOff>
          <xdr:row>203</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204</xdr:row>
          <xdr:rowOff>19050</xdr:rowOff>
        </xdr:from>
        <xdr:to>
          <xdr:col>1</xdr:col>
          <xdr:colOff>180975</xdr:colOff>
          <xdr:row>205</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206</xdr:row>
          <xdr:rowOff>19050</xdr:rowOff>
        </xdr:from>
        <xdr:to>
          <xdr:col>1</xdr:col>
          <xdr:colOff>180975</xdr:colOff>
          <xdr:row>207</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208</xdr:row>
          <xdr:rowOff>19050</xdr:rowOff>
        </xdr:from>
        <xdr:to>
          <xdr:col>1</xdr:col>
          <xdr:colOff>180975</xdr:colOff>
          <xdr:row>209</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210</xdr:row>
          <xdr:rowOff>19050</xdr:rowOff>
        </xdr:from>
        <xdr:to>
          <xdr:col>1</xdr:col>
          <xdr:colOff>180975</xdr:colOff>
          <xdr:row>211</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212</xdr:row>
          <xdr:rowOff>19050</xdr:rowOff>
        </xdr:from>
        <xdr:to>
          <xdr:col>1</xdr:col>
          <xdr:colOff>180975</xdr:colOff>
          <xdr:row>213</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257</xdr:row>
          <xdr:rowOff>19050</xdr:rowOff>
        </xdr:from>
        <xdr:to>
          <xdr:col>1</xdr:col>
          <xdr:colOff>180975</xdr:colOff>
          <xdr:row>258</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259</xdr:row>
          <xdr:rowOff>19050</xdr:rowOff>
        </xdr:from>
        <xdr:to>
          <xdr:col>1</xdr:col>
          <xdr:colOff>180975</xdr:colOff>
          <xdr:row>260</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261</xdr:row>
          <xdr:rowOff>19050</xdr:rowOff>
        </xdr:from>
        <xdr:to>
          <xdr:col>1</xdr:col>
          <xdr:colOff>180975</xdr:colOff>
          <xdr:row>262</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263</xdr:row>
          <xdr:rowOff>19050</xdr:rowOff>
        </xdr:from>
        <xdr:to>
          <xdr:col>1</xdr:col>
          <xdr:colOff>180975</xdr:colOff>
          <xdr:row>264</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265</xdr:row>
          <xdr:rowOff>19050</xdr:rowOff>
        </xdr:from>
        <xdr:to>
          <xdr:col>1</xdr:col>
          <xdr:colOff>180975</xdr:colOff>
          <xdr:row>266</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267</xdr:row>
          <xdr:rowOff>19050</xdr:rowOff>
        </xdr:from>
        <xdr:to>
          <xdr:col>1</xdr:col>
          <xdr:colOff>180975</xdr:colOff>
          <xdr:row>268</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300</xdr:row>
          <xdr:rowOff>19050</xdr:rowOff>
        </xdr:from>
        <xdr:to>
          <xdr:col>1</xdr:col>
          <xdr:colOff>180975</xdr:colOff>
          <xdr:row>301</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302</xdr:row>
          <xdr:rowOff>19050</xdr:rowOff>
        </xdr:from>
        <xdr:to>
          <xdr:col>1</xdr:col>
          <xdr:colOff>180975</xdr:colOff>
          <xdr:row>303</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304</xdr:row>
          <xdr:rowOff>19050</xdr:rowOff>
        </xdr:from>
        <xdr:to>
          <xdr:col>1</xdr:col>
          <xdr:colOff>180975</xdr:colOff>
          <xdr:row>305</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149</xdr:row>
          <xdr:rowOff>19050</xdr:rowOff>
        </xdr:from>
        <xdr:to>
          <xdr:col>1</xdr:col>
          <xdr:colOff>180975</xdr:colOff>
          <xdr:row>150</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141</xdr:row>
          <xdr:rowOff>19050</xdr:rowOff>
        </xdr:from>
        <xdr:to>
          <xdr:col>1</xdr:col>
          <xdr:colOff>180975</xdr:colOff>
          <xdr:row>142</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147</xdr:row>
          <xdr:rowOff>19050</xdr:rowOff>
        </xdr:from>
        <xdr:to>
          <xdr:col>1</xdr:col>
          <xdr:colOff>180975</xdr:colOff>
          <xdr:row>148</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147</xdr:row>
          <xdr:rowOff>19050</xdr:rowOff>
        </xdr:from>
        <xdr:to>
          <xdr:col>1</xdr:col>
          <xdr:colOff>180975</xdr:colOff>
          <xdr:row>148</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145</xdr:row>
          <xdr:rowOff>19050</xdr:rowOff>
        </xdr:from>
        <xdr:to>
          <xdr:col>1</xdr:col>
          <xdr:colOff>180975</xdr:colOff>
          <xdr:row>146</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145</xdr:row>
          <xdr:rowOff>19050</xdr:rowOff>
        </xdr:from>
        <xdr:to>
          <xdr:col>1</xdr:col>
          <xdr:colOff>180975</xdr:colOff>
          <xdr:row>146</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145</xdr:row>
          <xdr:rowOff>19050</xdr:rowOff>
        </xdr:from>
        <xdr:to>
          <xdr:col>1</xdr:col>
          <xdr:colOff>180975</xdr:colOff>
          <xdr:row>146</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145</xdr:row>
          <xdr:rowOff>19050</xdr:rowOff>
        </xdr:from>
        <xdr:to>
          <xdr:col>1</xdr:col>
          <xdr:colOff>180975</xdr:colOff>
          <xdr:row>146</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143</xdr:row>
          <xdr:rowOff>19050</xdr:rowOff>
        </xdr:from>
        <xdr:to>
          <xdr:col>1</xdr:col>
          <xdr:colOff>180975</xdr:colOff>
          <xdr:row>144</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143</xdr:row>
          <xdr:rowOff>19050</xdr:rowOff>
        </xdr:from>
        <xdr:to>
          <xdr:col>1</xdr:col>
          <xdr:colOff>180975</xdr:colOff>
          <xdr:row>144</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143</xdr:row>
          <xdr:rowOff>19050</xdr:rowOff>
        </xdr:from>
        <xdr:to>
          <xdr:col>1</xdr:col>
          <xdr:colOff>180975</xdr:colOff>
          <xdr:row>144</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143</xdr:row>
          <xdr:rowOff>19050</xdr:rowOff>
        </xdr:from>
        <xdr:to>
          <xdr:col>1</xdr:col>
          <xdr:colOff>180975</xdr:colOff>
          <xdr:row>144</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1</xdr:col>
          <xdr:colOff>66675</xdr:colOff>
          <xdr:row>52</xdr:row>
          <xdr:rowOff>228600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36</xdr:row>
          <xdr:rowOff>0</xdr:rowOff>
        </xdr:from>
        <xdr:to>
          <xdr:col>1</xdr:col>
          <xdr:colOff>66675</xdr:colOff>
          <xdr:row>36</xdr:row>
          <xdr:rowOff>228600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38</xdr:row>
          <xdr:rowOff>0</xdr:rowOff>
        </xdr:from>
        <xdr:to>
          <xdr:col>1</xdr:col>
          <xdr:colOff>57150</xdr:colOff>
          <xdr:row>38</xdr:row>
          <xdr:rowOff>228600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48</xdr:row>
          <xdr:rowOff>0</xdr:rowOff>
        </xdr:from>
        <xdr:to>
          <xdr:col>1</xdr:col>
          <xdr:colOff>76200</xdr:colOff>
          <xdr:row>48</xdr:row>
          <xdr:rowOff>247650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1</xdr:col>
          <xdr:colOff>66675</xdr:colOff>
          <xdr:row>50</xdr:row>
          <xdr:rowOff>228600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1</xdr:col>
          <xdr:colOff>66675</xdr:colOff>
          <xdr:row>52</xdr:row>
          <xdr:rowOff>228600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1</xdr:col>
          <xdr:colOff>66675</xdr:colOff>
          <xdr:row>54</xdr:row>
          <xdr:rowOff>228600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45</xdr:row>
          <xdr:rowOff>85725</xdr:rowOff>
        </xdr:from>
        <xdr:to>
          <xdr:col>1</xdr:col>
          <xdr:colOff>66675</xdr:colOff>
          <xdr:row>46</xdr:row>
          <xdr:rowOff>219075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43</xdr:row>
          <xdr:rowOff>85725</xdr:rowOff>
        </xdr:from>
        <xdr:to>
          <xdr:col>1</xdr:col>
          <xdr:colOff>76200</xdr:colOff>
          <xdr:row>44</xdr:row>
          <xdr:rowOff>219075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42</xdr:row>
          <xdr:rowOff>0</xdr:rowOff>
        </xdr:from>
        <xdr:to>
          <xdr:col>1</xdr:col>
          <xdr:colOff>66675</xdr:colOff>
          <xdr:row>42</xdr:row>
          <xdr:rowOff>209550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1</xdr:col>
          <xdr:colOff>66675</xdr:colOff>
          <xdr:row>40</xdr:row>
          <xdr:rowOff>209550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60</xdr:row>
          <xdr:rowOff>0</xdr:rowOff>
        </xdr:from>
        <xdr:to>
          <xdr:col>1</xdr:col>
          <xdr:colOff>66675</xdr:colOff>
          <xdr:row>60</xdr:row>
          <xdr:rowOff>228600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60</xdr:row>
          <xdr:rowOff>0</xdr:rowOff>
        </xdr:from>
        <xdr:to>
          <xdr:col>1</xdr:col>
          <xdr:colOff>76200</xdr:colOff>
          <xdr:row>60</xdr:row>
          <xdr:rowOff>247650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60</xdr:row>
          <xdr:rowOff>0</xdr:rowOff>
        </xdr:from>
        <xdr:to>
          <xdr:col>1</xdr:col>
          <xdr:colOff>66675</xdr:colOff>
          <xdr:row>60</xdr:row>
          <xdr:rowOff>228600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60</xdr:row>
          <xdr:rowOff>0</xdr:rowOff>
        </xdr:from>
        <xdr:to>
          <xdr:col>1</xdr:col>
          <xdr:colOff>66675</xdr:colOff>
          <xdr:row>60</xdr:row>
          <xdr:rowOff>228600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62</xdr:row>
          <xdr:rowOff>0</xdr:rowOff>
        </xdr:from>
        <xdr:to>
          <xdr:col>1</xdr:col>
          <xdr:colOff>66675</xdr:colOff>
          <xdr:row>62</xdr:row>
          <xdr:rowOff>228600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57</xdr:row>
          <xdr:rowOff>85725</xdr:rowOff>
        </xdr:from>
        <xdr:to>
          <xdr:col>1</xdr:col>
          <xdr:colOff>66675</xdr:colOff>
          <xdr:row>58</xdr:row>
          <xdr:rowOff>219075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55</xdr:row>
          <xdr:rowOff>85725</xdr:rowOff>
        </xdr:from>
        <xdr:to>
          <xdr:col>1</xdr:col>
          <xdr:colOff>76200</xdr:colOff>
          <xdr:row>56</xdr:row>
          <xdr:rowOff>219075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54</xdr:row>
          <xdr:rowOff>0</xdr:rowOff>
        </xdr:from>
        <xdr:to>
          <xdr:col>1</xdr:col>
          <xdr:colOff>66675</xdr:colOff>
          <xdr:row>54</xdr:row>
          <xdr:rowOff>209550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117</xdr:row>
          <xdr:rowOff>19050</xdr:rowOff>
        </xdr:from>
        <xdr:to>
          <xdr:col>1</xdr:col>
          <xdr:colOff>180975</xdr:colOff>
          <xdr:row>119</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119</xdr:row>
          <xdr:rowOff>19050</xdr:rowOff>
        </xdr:from>
        <xdr:to>
          <xdr:col>1</xdr:col>
          <xdr:colOff>180975</xdr:colOff>
          <xdr:row>121</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121</xdr:row>
          <xdr:rowOff>19050</xdr:rowOff>
        </xdr:from>
        <xdr:to>
          <xdr:col>1</xdr:col>
          <xdr:colOff>180975</xdr:colOff>
          <xdr:row>123</xdr:row>
          <xdr:rowOff>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123</xdr:row>
          <xdr:rowOff>19050</xdr:rowOff>
        </xdr:from>
        <xdr:to>
          <xdr:col>1</xdr:col>
          <xdr:colOff>180975</xdr:colOff>
          <xdr:row>125</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125</xdr:row>
          <xdr:rowOff>19050</xdr:rowOff>
        </xdr:from>
        <xdr:to>
          <xdr:col>1</xdr:col>
          <xdr:colOff>180975</xdr:colOff>
          <xdr:row>127</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127</xdr:row>
          <xdr:rowOff>19050</xdr:rowOff>
        </xdr:from>
        <xdr:to>
          <xdr:col>1</xdr:col>
          <xdr:colOff>180975</xdr:colOff>
          <xdr:row>129</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123</xdr:row>
          <xdr:rowOff>19050</xdr:rowOff>
        </xdr:from>
        <xdr:to>
          <xdr:col>1</xdr:col>
          <xdr:colOff>180975</xdr:colOff>
          <xdr:row>125</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125</xdr:row>
          <xdr:rowOff>19050</xdr:rowOff>
        </xdr:from>
        <xdr:to>
          <xdr:col>1</xdr:col>
          <xdr:colOff>180975</xdr:colOff>
          <xdr:row>127</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127</xdr:row>
          <xdr:rowOff>19050</xdr:rowOff>
        </xdr:from>
        <xdr:to>
          <xdr:col>1</xdr:col>
          <xdr:colOff>180975</xdr:colOff>
          <xdr:row>129</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155</xdr:row>
          <xdr:rowOff>19050</xdr:rowOff>
        </xdr:from>
        <xdr:to>
          <xdr:col>1</xdr:col>
          <xdr:colOff>180975</xdr:colOff>
          <xdr:row>156</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153</xdr:row>
          <xdr:rowOff>19050</xdr:rowOff>
        </xdr:from>
        <xdr:to>
          <xdr:col>1</xdr:col>
          <xdr:colOff>180975</xdr:colOff>
          <xdr:row>154</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151</xdr:row>
          <xdr:rowOff>19050</xdr:rowOff>
        </xdr:from>
        <xdr:to>
          <xdr:col>1</xdr:col>
          <xdr:colOff>180975</xdr:colOff>
          <xdr:row>152</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151</xdr:row>
          <xdr:rowOff>19050</xdr:rowOff>
        </xdr:from>
        <xdr:to>
          <xdr:col>1</xdr:col>
          <xdr:colOff>180975</xdr:colOff>
          <xdr:row>152</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202</xdr:row>
          <xdr:rowOff>19050</xdr:rowOff>
        </xdr:from>
        <xdr:to>
          <xdr:col>1</xdr:col>
          <xdr:colOff>180975</xdr:colOff>
          <xdr:row>203</xdr:row>
          <xdr:rowOff>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204</xdr:row>
          <xdr:rowOff>19050</xdr:rowOff>
        </xdr:from>
        <xdr:to>
          <xdr:col>1</xdr:col>
          <xdr:colOff>180975</xdr:colOff>
          <xdr:row>205</xdr:row>
          <xdr:rowOff>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206</xdr:row>
          <xdr:rowOff>19050</xdr:rowOff>
        </xdr:from>
        <xdr:to>
          <xdr:col>1</xdr:col>
          <xdr:colOff>180975</xdr:colOff>
          <xdr:row>207</xdr:row>
          <xdr:rowOff>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208</xdr:row>
          <xdr:rowOff>19050</xdr:rowOff>
        </xdr:from>
        <xdr:to>
          <xdr:col>1</xdr:col>
          <xdr:colOff>180975</xdr:colOff>
          <xdr:row>209</xdr:row>
          <xdr:rowOff>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210</xdr:row>
          <xdr:rowOff>19050</xdr:rowOff>
        </xdr:from>
        <xdr:to>
          <xdr:col>1</xdr:col>
          <xdr:colOff>180975</xdr:colOff>
          <xdr:row>211</xdr:row>
          <xdr:rowOff>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212</xdr:row>
          <xdr:rowOff>19050</xdr:rowOff>
        </xdr:from>
        <xdr:to>
          <xdr:col>1</xdr:col>
          <xdr:colOff>180975</xdr:colOff>
          <xdr:row>213</xdr:row>
          <xdr:rowOff>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212</xdr:row>
          <xdr:rowOff>19050</xdr:rowOff>
        </xdr:from>
        <xdr:to>
          <xdr:col>1</xdr:col>
          <xdr:colOff>180975</xdr:colOff>
          <xdr:row>213</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214</xdr:row>
          <xdr:rowOff>19050</xdr:rowOff>
        </xdr:from>
        <xdr:to>
          <xdr:col>1</xdr:col>
          <xdr:colOff>180975</xdr:colOff>
          <xdr:row>215</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216</xdr:row>
          <xdr:rowOff>19050</xdr:rowOff>
        </xdr:from>
        <xdr:to>
          <xdr:col>1</xdr:col>
          <xdr:colOff>180975</xdr:colOff>
          <xdr:row>217</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218</xdr:row>
          <xdr:rowOff>19050</xdr:rowOff>
        </xdr:from>
        <xdr:to>
          <xdr:col>1</xdr:col>
          <xdr:colOff>180975</xdr:colOff>
          <xdr:row>219</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220</xdr:row>
          <xdr:rowOff>19050</xdr:rowOff>
        </xdr:from>
        <xdr:to>
          <xdr:col>1</xdr:col>
          <xdr:colOff>180975</xdr:colOff>
          <xdr:row>221</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222</xdr:row>
          <xdr:rowOff>19050</xdr:rowOff>
        </xdr:from>
        <xdr:to>
          <xdr:col>1</xdr:col>
          <xdr:colOff>180975</xdr:colOff>
          <xdr:row>223</xdr:row>
          <xdr:rowOff>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212</xdr:row>
          <xdr:rowOff>19050</xdr:rowOff>
        </xdr:from>
        <xdr:to>
          <xdr:col>1</xdr:col>
          <xdr:colOff>180975</xdr:colOff>
          <xdr:row>213</xdr:row>
          <xdr:rowOff>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214</xdr:row>
          <xdr:rowOff>19050</xdr:rowOff>
        </xdr:from>
        <xdr:to>
          <xdr:col>1</xdr:col>
          <xdr:colOff>180975</xdr:colOff>
          <xdr:row>215</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216</xdr:row>
          <xdr:rowOff>19050</xdr:rowOff>
        </xdr:from>
        <xdr:to>
          <xdr:col>1</xdr:col>
          <xdr:colOff>180975</xdr:colOff>
          <xdr:row>217</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218</xdr:row>
          <xdr:rowOff>19050</xdr:rowOff>
        </xdr:from>
        <xdr:to>
          <xdr:col>1</xdr:col>
          <xdr:colOff>180975</xdr:colOff>
          <xdr:row>219</xdr:row>
          <xdr:rowOff>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220</xdr:row>
          <xdr:rowOff>19050</xdr:rowOff>
        </xdr:from>
        <xdr:to>
          <xdr:col>1</xdr:col>
          <xdr:colOff>180975</xdr:colOff>
          <xdr:row>221</xdr:row>
          <xdr:rowOff>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222</xdr:row>
          <xdr:rowOff>19050</xdr:rowOff>
        </xdr:from>
        <xdr:to>
          <xdr:col>1</xdr:col>
          <xdr:colOff>180975</xdr:colOff>
          <xdr:row>223</xdr:row>
          <xdr:rowOff>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50</xdr:row>
      <xdr:rowOff>98075</xdr:rowOff>
    </xdr:from>
    <xdr:to>
      <xdr:col>10</xdr:col>
      <xdr:colOff>161925</xdr:colOff>
      <xdr:row>65</xdr:row>
      <xdr:rowOff>76516</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8803925"/>
          <a:ext cx="5686425" cy="2835941"/>
        </a:xfrm>
        <a:prstGeom prst="rect">
          <a:avLst/>
        </a:prstGeom>
        <a:ln>
          <a:solidFill>
            <a:schemeClr val="tx1"/>
          </a:solidFill>
        </a:ln>
      </xdr:spPr>
    </xdr:pic>
    <xdr:clientData/>
  </xdr:twoCellAnchor>
  <xdr:twoCellAnchor editAs="oneCell">
    <xdr:from>
      <xdr:col>1</xdr:col>
      <xdr:colOff>9525</xdr:colOff>
      <xdr:row>69</xdr:row>
      <xdr:rowOff>181802</xdr:rowOff>
    </xdr:from>
    <xdr:to>
      <xdr:col>11</xdr:col>
      <xdr:colOff>600075</xdr:colOff>
      <xdr:row>80</xdr:row>
      <xdr:rowOff>180975</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25" y="11364152"/>
          <a:ext cx="6686550" cy="2085148"/>
        </a:xfrm>
        <a:prstGeom prst="rect">
          <a:avLst/>
        </a:prstGeom>
        <a:ln>
          <a:solidFill>
            <a:schemeClr val="tx1"/>
          </a:solidFill>
        </a:ln>
      </xdr:spPr>
    </xdr:pic>
    <xdr:clientData/>
  </xdr:twoCellAnchor>
  <xdr:twoCellAnchor editAs="oneCell">
    <xdr:from>
      <xdr:col>0</xdr:col>
      <xdr:colOff>400050</xdr:colOff>
      <xdr:row>94</xdr:row>
      <xdr:rowOff>158180</xdr:rowOff>
    </xdr:from>
    <xdr:to>
      <xdr:col>11</xdr:col>
      <xdr:colOff>257175</xdr:colOff>
      <xdr:row>96</xdr:row>
      <xdr:rowOff>342899</xdr:rowOff>
    </xdr:to>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00050" y="18474755"/>
          <a:ext cx="6562725" cy="1041969"/>
        </a:xfrm>
        <a:prstGeom prst="rect">
          <a:avLst/>
        </a:prstGeom>
        <a:ln>
          <a:solidFill>
            <a:schemeClr val="tx1"/>
          </a:solidFill>
        </a:ln>
      </xdr:spPr>
    </xdr:pic>
    <xdr:clientData/>
  </xdr:twoCellAnchor>
  <xdr:twoCellAnchor editAs="oneCell">
    <xdr:from>
      <xdr:col>0</xdr:col>
      <xdr:colOff>333376</xdr:colOff>
      <xdr:row>97</xdr:row>
      <xdr:rowOff>225039</xdr:rowOff>
    </xdr:from>
    <xdr:to>
      <xdr:col>11</xdr:col>
      <xdr:colOff>276226</xdr:colOff>
      <xdr:row>101</xdr:row>
      <xdr:rowOff>161925</xdr:rowOff>
    </xdr:to>
    <xdr:pic>
      <xdr:nvPicPr>
        <xdr:cNvPr id="8" name="Pictur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33376" y="19827489"/>
          <a:ext cx="6648450" cy="1451361"/>
        </a:xfrm>
        <a:prstGeom prst="rect">
          <a:avLst/>
        </a:prstGeom>
        <a:ln>
          <a:solidFill>
            <a:schemeClr val="tx1"/>
          </a:solidFill>
        </a:ln>
      </xdr:spPr>
    </xdr:pic>
    <xdr:clientData/>
  </xdr:twoCellAnchor>
  <xdr:twoCellAnchor editAs="oneCell">
    <xdr:from>
      <xdr:col>0</xdr:col>
      <xdr:colOff>571500</xdr:colOff>
      <xdr:row>111</xdr:row>
      <xdr:rowOff>38811</xdr:rowOff>
    </xdr:from>
    <xdr:to>
      <xdr:col>10</xdr:col>
      <xdr:colOff>257175</xdr:colOff>
      <xdr:row>124</xdr:row>
      <xdr:rowOff>142875</xdr:rowOff>
    </xdr:to>
    <xdr:pic>
      <xdr:nvPicPr>
        <xdr:cNvPr id="9" name="Picture 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71500" y="22698786"/>
          <a:ext cx="5781675" cy="2580564"/>
        </a:xfrm>
        <a:prstGeom prst="rect">
          <a:avLst/>
        </a:prstGeom>
        <a:ln>
          <a:solidFill>
            <a:schemeClr val="tx1"/>
          </a:solidFill>
        </a:ln>
      </xdr:spPr>
    </xdr:pic>
    <xdr:clientData/>
  </xdr:twoCellAnchor>
  <xdr:twoCellAnchor editAs="oneCell">
    <xdr:from>
      <xdr:col>0</xdr:col>
      <xdr:colOff>571501</xdr:colOff>
      <xdr:row>125</xdr:row>
      <xdr:rowOff>163942</xdr:rowOff>
    </xdr:from>
    <xdr:to>
      <xdr:col>11</xdr:col>
      <xdr:colOff>38101</xdr:colOff>
      <xdr:row>133</xdr:row>
      <xdr:rowOff>180975</xdr:rowOff>
    </xdr:to>
    <xdr:pic>
      <xdr:nvPicPr>
        <xdr:cNvPr id="10" name="Picture 9"/>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71501" y="25490917"/>
          <a:ext cx="6172200" cy="1541033"/>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9</xdr:row>
      <xdr:rowOff>5045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co.idaho.gov/web/sbe/sbeweb.nsf/pages/trvlpolicy.htm" TargetMode="External"/><Relationship Id="rId2" Type="http://schemas.openxmlformats.org/officeDocument/2006/relationships/hyperlink" Target="http://www.gsa.gov/portal/category/100120" TargetMode="External"/><Relationship Id="rId1" Type="http://schemas.openxmlformats.org/officeDocument/2006/relationships/hyperlink" Target="http://ojp.gov/financialguide/DOJ/pdfs/2015_DOJ_FinancialGuide.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FX328"/>
  <sheetViews>
    <sheetView showGridLines="0" tabSelected="1" showWhiteSpace="0" view="pageLayout" zoomScaleNormal="100" workbookViewId="0">
      <selection activeCell="E6" sqref="E6:L6"/>
    </sheetView>
  </sheetViews>
  <sheetFormatPr defaultColWidth="1.42578125" defaultRowHeight="15" x14ac:dyDescent="0.25"/>
  <cols>
    <col min="1" max="1" width="3.140625" style="118" customWidth="1"/>
    <col min="2" max="2" width="2.7109375" style="9" customWidth="1"/>
    <col min="3" max="3" width="24.42578125" style="9" customWidth="1"/>
    <col min="4" max="4" width="12.7109375" style="9" customWidth="1"/>
    <col min="5" max="5" width="2.7109375" style="9" customWidth="1"/>
    <col min="6" max="6" width="16.42578125" style="9" customWidth="1"/>
    <col min="7" max="7" width="2.7109375" style="9" customWidth="1"/>
    <col min="8" max="8" width="26.7109375" style="9" customWidth="1"/>
    <col min="9" max="9" width="2.7109375" style="9" customWidth="1"/>
    <col min="10" max="10" width="18.28515625" style="9" customWidth="1"/>
    <col min="11" max="11" width="2.7109375" style="9" customWidth="1"/>
    <col min="12" max="12" width="12.42578125" style="10" customWidth="1"/>
    <col min="13" max="13" width="0.140625" style="25" customWidth="1"/>
    <col min="14" max="14" width="14.85546875" style="25" hidden="1" customWidth="1"/>
    <col min="15" max="6248" width="0" style="9" hidden="1" customWidth="1"/>
    <col min="6249" max="16384" width="1.42578125" style="9"/>
  </cols>
  <sheetData>
    <row r="1" spans="1:6264" ht="21" x14ac:dyDescent="0.25">
      <c r="A1" s="115" t="s">
        <v>13</v>
      </c>
    </row>
    <row r="2" spans="1:6264" ht="18.75" x14ac:dyDescent="0.25">
      <c r="A2" s="116"/>
      <c r="C2" s="74" t="s">
        <v>30</v>
      </c>
      <c r="D2" s="74"/>
      <c r="E2" s="74"/>
      <c r="F2" s="74"/>
      <c r="G2" s="74"/>
      <c r="H2" s="74"/>
    </row>
    <row r="3" spans="1:6264" ht="15" customHeight="1" x14ac:dyDescent="0.25">
      <c r="A3" s="179"/>
      <c r="B3" s="179"/>
      <c r="C3" s="179"/>
      <c r="D3" s="179"/>
      <c r="E3" s="179"/>
      <c r="F3" s="179"/>
      <c r="G3" s="179"/>
      <c r="H3" s="179"/>
      <c r="I3" s="179"/>
      <c r="J3" s="179"/>
      <c r="K3" s="179"/>
      <c r="L3" s="179"/>
    </row>
    <row r="4" spans="1:6264" ht="15" customHeight="1" x14ac:dyDescent="0.25">
      <c r="A4" s="117"/>
      <c r="B4" s="71"/>
      <c r="C4" s="180" t="s">
        <v>28</v>
      </c>
      <c r="D4" s="180"/>
      <c r="E4" s="187"/>
      <c r="F4" s="188"/>
      <c r="G4" s="188"/>
      <c r="H4" s="188"/>
      <c r="I4" s="188"/>
      <c r="J4" s="188"/>
      <c r="K4" s="188"/>
      <c r="L4" s="189"/>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c r="IW4" s="113"/>
      <c r="IX4" s="113"/>
      <c r="IY4" s="113"/>
      <c r="IZ4" s="113"/>
      <c r="JA4" s="113"/>
      <c r="JB4" s="113"/>
      <c r="JC4" s="113"/>
      <c r="JD4" s="113"/>
      <c r="JE4" s="113"/>
      <c r="JF4" s="113"/>
      <c r="JG4" s="113"/>
      <c r="JH4" s="113"/>
      <c r="JI4" s="113"/>
      <c r="JJ4" s="113"/>
      <c r="JK4" s="113"/>
      <c r="JL4" s="113"/>
      <c r="JM4" s="113"/>
      <c r="JN4" s="113"/>
      <c r="JO4" s="113"/>
      <c r="JP4" s="113"/>
      <c r="JQ4" s="113"/>
      <c r="JR4" s="113"/>
      <c r="JS4" s="113"/>
      <c r="JT4" s="113"/>
      <c r="JU4" s="113"/>
      <c r="JV4" s="113"/>
      <c r="JW4" s="113"/>
      <c r="JX4" s="113"/>
      <c r="JY4" s="113"/>
      <c r="JZ4" s="113"/>
      <c r="KA4" s="113"/>
      <c r="KB4" s="113"/>
      <c r="KC4" s="113"/>
      <c r="KD4" s="113"/>
      <c r="KE4" s="113"/>
      <c r="KF4" s="113"/>
      <c r="KG4" s="113"/>
      <c r="KH4" s="113"/>
      <c r="KI4" s="113"/>
      <c r="KJ4" s="113"/>
      <c r="KK4" s="113"/>
      <c r="KL4" s="113"/>
      <c r="KM4" s="113"/>
      <c r="KN4" s="113"/>
      <c r="KO4" s="113"/>
      <c r="KP4" s="113"/>
      <c r="KQ4" s="113"/>
      <c r="KR4" s="113"/>
      <c r="KS4" s="113"/>
      <c r="KT4" s="113"/>
      <c r="KU4" s="113"/>
      <c r="KV4" s="113"/>
      <c r="KW4" s="113"/>
      <c r="KX4" s="113"/>
      <c r="KY4" s="113"/>
      <c r="KZ4" s="113"/>
      <c r="LA4" s="113"/>
      <c r="LB4" s="113"/>
      <c r="LC4" s="113"/>
      <c r="LD4" s="113"/>
      <c r="LE4" s="113"/>
      <c r="LF4" s="113"/>
      <c r="LG4" s="113"/>
      <c r="LH4" s="113"/>
      <c r="LI4" s="113"/>
      <c r="LJ4" s="113"/>
      <c r="LK4" s="113"/>
      <c r="LL4" s="113"/>
      <c r="LM4" s="113"/>
      <c r="LN4" s="113"/>
      <c r="LO4" s="113"/>
      <c r="LP4" s="113"/>
      <c r="LQ4" s="113"/>
      <c r="LR4" s="113"/>
      <c r="LS4" s="113"/>
      <c r="LT4" s="113"/>
      <c r="LU4" s="113"/>
      <c r="LV4" s="113"/>
      <c r="LW4" s="113"/>
      <c r="LX4" s="113"/>
      <c r="LY4" s="113"/>
      <c r="LZ4" s="113"/>
      <c r="MA4" s="113"/>
      <c r="MB4" s="113"/>
      <c r="MC4" s="113"/>
      <c r="MD4" s="113"/>
      <c r="ME4" s="113"/>
      <c r="MF4" s="113"/>
      <c r="MG4" s="113"/>
      <c r="MH4" s="113"/>
      <c r="MI4" s="113"/>
      <c r="MJ4" s="113"/>
      <c r="MK4" s="113"/>
      <c r="ML4" s="113"/>
      <c r="MM4" s="113"/>
      <c r="MN4" s="113"/>
      <c r="MO4" s="113"/>
      <c r="MP4" s="113"/>
      <c r="MQ4" s="113"/>
      <c r="MR4" s="113"/>
      <c r="MS4" s="113"/>
      <c r="MT4" s="113"/>
      <c r="MU4" s="113"/>
      <c r="MV4" s="113"/>
      <c r="MW4" s="113"/>
      <c r="MX4" s="113"/>
      <c r="MY4" s="113"/>
      <c r="MZ4" s="113"/>
      <c r="NA4" s="113"/>
      <c r="NB4" s="113"/>
      <c r="NC4" s="113"/>
      <c r="ND4" s="113"/>
      <c r="NE4" s="113"/>
      <c r="NF4" s="113"/>
      <c r="NG4" s="113"/>
      <c r="NH4" s="113"/>
      <c r="NI4" s="113"/>
      <c r="NJ4" s="113"/>
      <c r="NK4" s="113"/>
      <c r="NL4" s="113"/>
      <c r="NM4" s="113"/>
      <c r="NN4" s="113"/>
      <c r="NO4" s="113"/>
      <c r="NP4" s="113"/>
      <c r="NQ4" s="113"/>
      <c r="NR4" s="113"/>
      <c r="NS4" s="113"/>
      <c r="NT4" s="113"/>
      <c r="NU4" s="113"/>
      <c r="NV4" s="113"/>
      <c r="NW4" s="113"/>
      <c r="NX4" s="113"/>
      <c r="NY4" s="113"/>
      <c r="NZ4" s="113"/>
      <c r="OA4" s="113"/>
      <c r="OB4" s="113"/>
      <c r="OC4" s="113"/>
      <c r="OD4" s="113"/>
      <c r="OE4" s="113"/>
      <c r="OF4" s="113"/>
      <c r="OG4" s="113"/>
      <c r="OH4" s="113"/>
      <c r="OI4" s="113"/>
      <c r="OJ4" s="113"/>
      <c r="OK4" s="113"/>
      <c r="OL4" s="113"/>
      <c r="OM4" s="113"/>
      <c r="ON4" s="113"/>
      <c r="OO4" s="113"/>
      <c r="OP4" s="113"/>
      <c r="OQ4" s="113"/>
      <c r="OR4" s="113"/>
      <c r="OS4" s="113"/>
      <c r="OT4" s="113"/>
      <c r="OU4" s="113"/>
      <c r="OV4" s="113"/>
      <c r="OW4" s="113"/>
      <c r="OX4" s="113"/>
      <c r="OY4" s="113"/>
      <c r="OZ4" s="113"/>
      <c r="PA4" s="113"/>
      <c r="PB4" s="113"/>
      <c r="PC4" s="113"/>
      <c r="PD4" s="113"/>
      <c r="PE4" s="113"/>
      <c r="PF4" s="113"/>
      <c r="PG4" s="113"/>
      <c r="PH4" s="113"/>
      <c r="PI4" s="113"/>
      <c r="PJ4" s="113"/>
      <c r="PK4" s="113"/>
      <c r="PL4" s="113"/>
      <c r="PM4" s="113"/>
      <c r="PN4" s="113"/>
      <c r="PO4" s="113"/>
      <c r="PP4" s="113"/>
      <c r="PQ4" s="113"/>
      <c r="PR4" s="113"/>
      <c r="PS4" s="113"/>
      <c r="PT4" s="113"/>
      <c r="PU4" s="113"/>
      <c r="PV4" s="113"/>
      <c r="PW4" s="113"/>
      <c r="PX4" s="113"/>
      <c r="PY4" s="113"/>
      <c r="PZ4" s="113"/>
      <c r="QA4" s="113"/>
      <c r="QB4" s="113"/>
      <c r="QC4" s="113"/>
      <c r="QD4" s="113"/>
      <c r="QE4" s="113"/>
      <c r="QF4" s="113"/>
      <c r="QG4" s="113"/>
      <c r="QH4" s="113"/>
      <c r="QI4" s="113"/>
      <c r="QJ4" s="113"/>
      <c r="QK4" s="113"/>
      <c r="QL4" s="113"/>
      <c r="QM4" s="113"/>
      <c r="QN4" s="113"/>
      <c r="QO4" s="113"/>
      <c r="QP4" s="113"/>
      <c r="QQ4" s="113"/>
      <c r="QR4" s="113"/>
      <c r="QS4" s="113"/>
      <c r="QT4" s="113"/>
      <c r="QU4" s="113"/>
      <c r="QV4" s="113"/>
      <c r="QW4" s="113"/>
      <c r="QX4" s="113"/>
      <c r="QY4" s="113"/>
      <c r="QZ4" s="113"/>
      <c r="RA4" s="113"/>
      <c r="RB4" s="113"/>
      <c r="RC4" s="113"/>
      <c r="RD4" s="113"/>
      <c r="RE4" s="113"/>
      <c r="RF4" s="113"/>
      <c r="RG4" s="113"/>
      <c r="RH4" s="113"/>
      <c r="RI4" s="113"/>
      <c r="RJ4" s="113"/>
      <c r="RK4" s="113"/>
      <c r="RL4" s="113"/>
      <c r="RM4" s="113"/>
      <c r="RN4" s="113"/>
      <c r="RO4" s="113"/>
      <c r="RP4" s="113"/>
      <c r="RQ4" s="113"/>
      <c r="RR4" s="113"/>
      <c r="RS4" s="113"/>
      <c r="RT4" s="113"/>
      <c r="RU4" s="113"/>
      <c r="RV4" s="113"/>
      <c r="RW4" s="113"/>
      <c r="RX4" s="113"/>
      <c r="RY4" s="113"/>
      <c r="RZ4" s="113"/>
      <c r="SA4" s="113"/>
      <c r="SB4" s="113"/>
      <c r="SC4" s="113"/>
      <c r="SD4" s="113"/>
      <c r="SE4" s="113"/>
      <c r="SF4" s="113"/>
      <c r="SG4" s="113"/>
      <c r="SH4" s="113"/>
      <c r="SI4" s="113"/>
      <c r="SJ4" s="113"/>
      <c r="SK4" s="113"/>
      <c r="SL4" s="113"/>
      <c r="SM4" s="113"/>
      <c r="SN4" s="113"/>
      <c r="SO4" s="113"/>
      <c r="SP4" s="113"/>
      <c r="SQ4" s="113"/>
      <c r="SR4" s="113"/>
      <c r="SS4" s="113"/>
      <c r="ST4" s="113"/>
      <c r="SU4" s="113"/>
      <c r="SV4" s="113"/>
      <c r="SW4" s="113"/>
      <c r="SX4" s="113"/>
      <c r="SY4" s="113"/>
      <c r="SZ4" s="113"/>
      <c r="TA4" s="113"/>
      <c r="TB4" s="113"/>
      <c r="TC4" s="113"/>
      <c r="TD4" s="113"/>
      <c r="TE4" s="113"/>
      <c r="TF4" s="113"/>
      <c r="TG4" s="113"/>
      <c r="TH4" s="113"/>
      <c r="TI4" s="113"/>
      <c r="TJ4" s="113"/>
      <c r="TK4" s="113"/>
      <c r="TL4" s="113"/>
      <c r="TM4" s="113"/>
      <c r="TN4" s="113"/>
      <c r="TO4" s="113"/>
      <c r="TP4" s="113"/>
      <c r="TQ4" s="113"/>
      <c r="TR4" s="113"/>
      <c r="TS4" s="113"/>
      <c r="TT4" s="113"/>
      <c r="TU4" s="113"/>
      <c r="TV4" s="113"/>
      <c r="TW4" s="113"/>
      <c r="TX4" s="113"/>
      <c r="TY4" s="113"/>
      <c r="TZ4" s="113"/>
      <c r="UA4" s="113"/>
      <c r="UB4" s="113"/>
      <c r="UC4" s="113"/>
      <c r="UD4" s="113"/>
      <c r="UE4" s="113"/>
      <c r="UF4" s="113"/>
      <c r="UG4" s="113"/>
      <c r="UH4" s="113"/>
      <c r="UI4" s="113"/>
      <c r="UJ4" s="113"/>
      <c r="UK4" s="113"/>
      <c r="UL4" s="113"/>
      <c r="UM4" s="113"/>
      <c r="UN4" s="113"/>
      <c r="UO4" s="113"/>
      <c r="UP4" s="113"/>
      <c r="UQ4" s="113"/>
      <c r="UR4" s="113"/>
      <c r="US4" s="113"/>
      <c r="UT4" s="113"/>
      <c r="UU4" s="113"/>
      <c r="UV4" s="113"/>
      <c r="UW4" s="113"/>
      <c r="UX4" s="113"/>
      <c r="UY4" s="113"/>
      <c r="UZ4" s="113"/>
      <c r="VA4" s="113"/>
      <c r="VB4" s="113"/>
      <c r="VC4" s="113"/>
      <c r="VD4" s="113"/>
      <c r="VE4" s="113"/>
      <c r="VF4" s="113"/>
      <c r="VG4" s="113"/>
      <c r="VH4" s="113"/>
      <c r="VI4" s="113"/>
      <c r="VJ4" s="113"/>
      <c r="VK4" s="113"/>
      <c r="VL4" s="113"/>
      <c r="VM4" s="113"/>
      <c r="VN4" s="113"/>
      <c r="VO4" s="113"/>
      <c r="VP4" s="113"/>
      <c r="VQ4" s="113"/>
      <c r="VR4" s="113"/>
      <c r="VS4" s="113"/>
      <c r="VT4" s="113"/>
      <c r="VU4" s="113"/>
      <c r="VV4" s="113"/>
      <c r="VW4" s="113"/>
      <c r="VX4" s="113"/>
      <c r="VY4" s="113"/>
      <c r="VZ4" s="113"/>
      <c r="WA4" s="113"/>
      <c r="WB4" s="113"/>
      <c r="WC4" s="113"/>
      <c r="WD4" s="113"/>
      <c r="WE4" s="113"/>
      <c r="WF4" s="113"/>
      <c r="WG4" s="113"/>
      <c r="WH4" s="113"/>
      <c r="WI4" s="113"/>
      <c r="WJ4" s="113"/>
      <c r="WK4" s="113"/>
      <c r="WL4" s="113"/>
      <c r="WM4" s="113"/>
      <c r="WN4" s="113"/>
      <c r="WO4" s="113"/>
      <c r="WP4" s="113"/>
      <c r="WQ4" s="113"/>
      <c r="WR4" s="113"/>
      <c r="WS4" s="113"/>
      <c r="WT4" s="113"/>
      <c r="WU4" s="113"/>
      <c r="WV4" s="113"/>
      <c r="WW4" s="113"/>
      <c r="WX4" s="113"/>
      <c r="WY4" s="113"/>
      <c r="WZ4" s="113"/>
      <c r="XA4" s="113"/>
      <c r="XB4" s="113"/>
      <c r="XC4" s="113"/>
      <c r="XD4" s="113"/>
      <c r="XE4" s="113"/>
      <c r="XF4" s="113"/>
      <c r="XG4" s="113"/>
      <c r="XH4" s="113"/>
      <c r="XI4" s="113"/>
      <c r="XJ4" s="113"/>
      <c r="XK4" s="113"/>
      <c r="XL4" s="113"/>
      <c r="XM4" s="113"/>
      <c r="XN4" s="113"/>
      <c r="XO4" s="113"/>
      <c r="XP4" s="113"/>
      <c r="XQ4" s="113"/>
      <c r="XR4" s="113"/>
      <c r="XS4" s="113"/>
      <c r="XT4" s="113"/>
      <c r="XU4" s="113"/>
      <c r="XV4" s="113"/>
      <c r="XW4" s="113"/>
      <c r="XX4" s="113"/>
      <c r="XY4" s="113"/>
      <c r="XZ4" s="113"/>
      <c r="YA4" s="113"/>
      <c r="YB4" s="113"/>
      <c r="YC4" s="113"/>
      <c r="YD4" s="113"/>
      <c r="YE4" s="113"/>
      <c r="YF4" s="113"/>
      <c r="YG4" s="113"/>
      <c r="YH4" s="113"/>
      <c r="YI4" s="113"/>
      <c r="YJ4" s="113"/>
      <c r="YK4" s="113"/>
      <c r="YL4" s="113"/>
      <c r="YM4" s="113"/>
      <c r="YN4" s="113"/>
      <c r="YO4" s="113"/>
      <c r="YP4" s="113"/>
      <c r="YQ4" s="113"/>
      <c r="YR4" s="113"/>
      <c r="YS4" s="113"/>
      <c r="YT4" s="113"/>
      <c r="YU4" s="113"/>
      <c r="YV4" s="113"/>
      <c r="YW4" s="113"/>
      <c r="YX4" s="113"/>
      <c r="YY4" s="113"/>
      <c r="YZ4" s="113"/>
      <c r="ZA4" s="113"/>
      <c r="ZB4" s="113"/>
      <c r="ZC4" s="113"/>
      <c r="ZD4" s="113"/>
      <c r="ZE4" s="113"/>
      <c r="ZF4" s="113"/>
      <c r="ZG4" s="113"/>
      <c r="ZH4" s="113"/>
      <c r="ZI4" s="113"/>
      <c r="ZJ4" s="113"/>
      <c r="ZK4" s="113"/>
      <c r="ZL4" s="113"/>
      <c r="ZM4" s="113"/>
      <c r="ZN4" s="113"/>
      <c r="ZO4" s="113"/>
      <c r="ZP4" s="113"/>
      <c r="ZQ4" s="113"/>
      <c r="ZR4" s="113"/>
      <c r="ZS4" s="113"/>
      <c r="ZT4" s="113"/>
      <c r="ZU4" s="113"/>
      <c r="ZV4" s="113"/>
      <c r="ZW4" s="113"/>
      <c r="ZX4" s="113"/>
      <c r="ZY4" s="113"/>
      <c r="ZZ4" s="113"/>
      <c r="AAA4" s="113"/>
      <c r="AAB4" s="113"/>
      <c r="AAC4" s="113"/>
      <c r="AAD4" s="113"/>
      <c r="AAE4" s="113"/>
      <c r="AAF4" s="113"/>
      <c r="AAG4" s="113"/>
      <c r="AAH4" s="113"/>
      <c r="AAI4" s="113"/>
      <c r="AAJ4" s="113"/>
      <c r="AAK4" s="113"/>
      <c r="AAL4" s="113"/>
      <c r="AAM4" s="113"/>
      <c r="AAN4" s="113"/>
      <c r="AAO4" s="113"/>
      <c r="AAP4" s="113"/>
      <c r="AAQ4" s="113"/>
      <c r="AAR4" s="113"/>
      <c r="AAS4" s="113"/>
      <c r="AAT4" s="113"/>
      <c r="AAU4" s="113"/>
      <c r="AAV4" s="113"/>
      <c r="AAW4" s="113"/>
      <c r="AAX4" s="113"/>
      <c r="AAY4" s="113"/>
      <c r="AAZ4" s="113"/>
      <c r="ABA4" s="113"/>
      <c r="ABB4" s="113"/>
      <c r="ABC4" s="113"/>
      <c r="ABD4" s="113"/>
      <c r="ABE4" s="113"/>
      <c r="ABF4" s="113"/>
      <c r="ABG4" s="113"/>
      <c r="ABH4" s="113"/>
      <c r="ABI4" s="113"/>
      <c r="ABJ4" s="113"/>
      <c r="ABK4" s="113"/>
      <c r="ABL4" s="113"/>
      <c r="ABM4" s="113"/>
      <c r="ABN4" s="113"/>
      <c r="ABO4" s="113"/>
      <c r="ABP4" s="113"/>
      <c r="ABQ4" s="113"/>
      <c r="ABR4" s="113"/>
      <c r="ABS4" s="113"/>
      <c r="ABT4" s="113"/>
      <c r="ABU4" s="113"/>
      <c r="ABV4" s="113"/>
      <c r="ABW4" s="113"/>
      <c r="ABX4" s="113"/>
      <c r="ABY4" s="113"/>
      <c r="ABZ4" s="113"/>
      <c r="ACA4" s="113"/>
      <c r="ACB4" s="113"/>
      <c r="ACC4" s="113"/>
      <c r="ACD4" s="113"/>
      <c r="ACE4" s="113"/>
      <c r="ACF4" s="113"/>
      <c r="ACG4" s="113"/>
      <c r="ACH4" s="113"/>
      <c r="ACI4" s="113"/>
      <c r="ACJ4" s="113"/>
      <c r="ACK4" s="113"/>
      <c r="ACL4" s="113"/>
      <c r="ACM4" s="113"/>
      <c r="ACN4" s="113"/>
      <c r="ACO4" s="113"/>
      <c r="ACP4" s="113"/>
      <c r="ACQ4" s="113"/>
      <c r="ACR4" s="113"/>
      <c r="ACS4" s="113"/>
      <c r="ACT4" s="113"/>
      <c r="ACU4" s="113"/>
      <c r="ACV4" s="113"/>
      <c r="ACW4" s="113"/>
      <c r="ACX4" s="113"/>
      <c r="ACY4" s="113"/>
      <c r="ACZ4" s="113"/>
      <c r="ADA4" s="113"/>
      <c r="ADB4" s="113"/>
      <c r="ADC4" s="113"/>
      <c r="ADD4" s="113"/>
      <c r="ADE4" s="113"/>
      <c r="ADF4" s="113"/>
      <c r="ADG4" s="113"/>
      <c r="ADH4" s="113"/>
      <c r="ADI4" s="113"/>
      <c r="ADJ4" s="113"/>
      <c r="ADK4" s="113"/>
      <c r="ADL4" s="113"/>
      <c r="ADM4" s="113"/>
      <c r="ADN4" s="113"/>
      <c r="ADO4" s="113"/>
      <c r="ADP4" s="113"/>
      <c r="ADQ4" s="113"/>
      <c r="ADR4" s="113"/>
      <c r="ADS4" s="113"/>
      <c r="ADT4" s="113"/>
      <c r="ADU4" s="113"/>
      <c r="ADV4" s="113"/>
      <c r="ADW4" s="113"/>
      <c r="ADX4" s="113"/>
      <c r="ADY4" s="113"/>
      <c r="ADZ4" s="113"/>
      <c r="AEA4" s="113"/>
      <c r="AEB4" s="113"/>
      <c r="AEC4" s="113"/>
      <c r="AED4" s="113"/>
      <c r="AEE4" s="113"/>
      <c r="AEF4" s="113"/>
      <c r="AEG4" s="113"/>
      <c r="AEH4" s="113"/>
      <c r="AEI4" s="113"/>
      <c r="AEJ4" s="113"/>
      <c r="AEK4" s="113"/>
      <c r="AEL4" s="113"/>
      <c r="AEM4" s="113"/>
      <c r="AEN4" s="113"/>
      <c r="AEO4" s="113"/>
      <c r="AEP4" s="113"/>
      <c r="AEQ4" s="113"/>
      <c r="AER4" s="113"/>
      <c r="AES4" s="113"/>
      <c r="AET4" s="113"/>
      <c r="AEU4" s="113"/>
      <c r="AEV4" s="113"/>
      <c r="AEW4" s="113"/>
      <c r="AEX4" s="113"/>
      <c r="AEY4" s="113"/>
      <c r="AEZ4" s="113"/>
      <c r="AFA4" s="113"/>
      <c r="AFB4" s="113"/>
      <c r="AFC4" s="113"/>
      <c r="AFD4" s="113"/>
      <c r="AFE4" s="113"/>
      <c r="AFF4" s="113"/>
      <c r="AFG4" s="113"/>
      <c r="AFH4" s="113"/>
      <c r="AFI4" s="113"/>
      <c r="AFJ4" s="113"/>
      <c r="AFK4" s="113"/>
      <c r="AFL4" s="113"/>
      <c r="AFM4" s="113"/>
      <c r="AFN4" s="113"/>
      <c r="AFO4" s="113"/>
      <c r="AFP4" s="113"/>
      <c r="AFQ4" s="113"/>
      <c r="AFR4" s="113"/>
      <c r="AFS4" s="113"/>
      <c r="AFT4" s="113"/>
      <c r="AFU4" s="113"/>
      <c r="AFV4" s="113"/>
      <c r="AFW4" s="113"/>
      <c r="AFX4" s="113"/>
      <c r="AFY4" s="113"/>
      <c r="AFZ4" s="113"/>
      <c r="AGA4" s="113"/>
      <c r="AGB4" s="113"/>
      <c r="AGC4" s="113"/>
      <c r="AGD4" s="113"/>
      <c r="AGE4" s="113"/>
      <c r="AGF4" s="113"/>
      <c r="AGG4" s="113"/>
      <c r="AGH4" s="113"/>
      <c r="AGI4" s="113"/>
      <c r="AGJ4" s="113"/>
      <c r="AGK4" s="113"/>
      <c r="AGL4" s="113"/>
      <c r="AGM4" s="113"/>
      <c r="AGN4" s="113"/>
      <c r="AGO4" s="113"/>
      <c r="AGP4" s="113"/>
      <c r="AGQ4" s="113"/>
      <c r="AGR4" s="113"/>
      <c r="AGS4" s="113"/>
      <c r="AGT4" s="113"/>
      <c r="AGU4" s="113"/>
      <c r="AGV4" s="113"/>
      <c r="AGW4" s="113"/>
      <c r="AGX4" s="113"/>
      <c r="AGY4" s="113"/>
      <c r="AGZ4" s="113"/>
      <c r="AHA4" s="113"/>
      <c r="AHB4" s="113"/>
      <c r="AHC4" s="113"/>
      <c r="AHD4" s="113"/>
      <c r="AHE4" s="113"/>
      <c r="AHF4" s="113"/>
      <c r="AHG4" s="113"/>
      <c r="AHH4" s="113"/>
      <c r="AHI4" s="113"/>
      <c r="AHJ4" s="113"/>
      <c r="AHK4" s="113"/>
      <c r="AHL4" s="113"/>
      <c r="AHM4" s="113"/>
      <c r="AHN4" s="113"/>
      <c r="AHO4" s="113"/>
      <c r="AHP4" s="113"/>
      <c r="AHQ4" s="113"/>
      <c r="AHR4" s="113"/>
      <c r="AHS4" s="113"/>
      <c r="AHT4" s="113"/>
      <c r="AHU4" s="113"/>
      <c r="AHV4" s="113"/>
      <c r="AHW4" s="113"/>
      <c r="AHX4" s="113"/>
      <c r="AHY4" s="113"/>
      <c r="AHZ4" s="113"/>
      <c r="AIA4" s="113"/>
      <c r="AIB4" s="113"/>
      <c r="AIC4" s="113"/>
      <c r="AID4" s="113"/>
      <c r="AIE4" s="113"/>
      <c r="AIF4" s="113"/>
      <c r="AIG4" s="113"/>
      <c r="AIH4" s="113"/>
      <c r="AII4" s="113"/>
      <c r="AIJ4" s="113"/>
      <c r="AIK4" s="113"/>
      <c r="AIL4" s="113"/>
      <c r="AIM4" s="113"/>
      <c r="AIN4" s="113"/>
      <c r="AIO4" s="113"/>
      <c r="AIP4" s="113"/>
      <c r="AIQ4" s="113"/>
      <c r="AIR4" s="113"/>
      <c r="AIS4" s="113"/>
      <c r="AIT4" s="113"/>
      <c r="AIU4" s="113"/>
      <c r="AIV4" s="113"/>
      <c r="AIW4" s="113"/>
      <c r="AIX4" s="113"/>
      <c r="AIY4" s="113"/>
      <c r="AIZ4" s="113"/>
      <c r="AJA4" s="113"/>
      <c r="AJB4" s="113"/>
      <c r="AJC4" s="113"/>
      <c r="AJD4" s="113"/>
      <c r="AJE4" s="113"/>
      <c r="AJF4" s="113"/>
      <c r="AJG4" s="113"/>
      <c r="AJH4" s="113"/>
      <c r="AJI4" s="113"/>
      <c r="AJJ4" s="113"/>
      <c r="AJK4" s="113"/>
      <c r="AJL4" s="113"/>
      <c r="AJM4" s="113"/>
      <c r="AJN4" s="113"/>
      <c r="AJO4" s="113"/>
      <c r="AJP4" s="113"/>
      <c r="AJQ4" s="113"/>
      <c r="AJR4" s="113"/>
      <c r="AJS4" s="113"/>
      <c r="AJT4" s="113"/>
      <c r="AJU4" s="113"/>
      <c r="AJV4" s="113"/>
      <c r="AJW4" s="113"/>
      <c r="AJX4" s="113"/>
      <c r="AJY4" s="113"/>
      <c r="AJZ4" s="113"/>
      <c r="AKA4" s="113"/>
      <c r="AKB4" s="113"/>
      <c r="AKC4" s="113"/>
      <c r="AKD4" s="113"/>
      <c r="AKE4" s="113"/>
      <c r="AKF4" s="113"/>
      <c r="AKG4" s="113"/>
      <c r="AKH4" s="113"/>
      <c r="AKI4" s="113"/>
      <c r="AKJ4" s="113"/>
      <c r="AKK4" s="113"/>
      <c r="AKL4" s="113"/>
      <c r="AKM4" s="113"/>
      <c r="AKN4" s="113"/>
      <c r="AKO4" s="113"/>
      <c r="AKP4" s="113"/>
      <c r="AKQ4" s="113"/>
      <c r="AKR4" s="113"/>
      <c r="AKS4" s="113"/>
      <c r="AKT4" s="113"/>
      <c r="AKU4" s="113"/>
      <c r="AKV4" s="113"/>
      <c r="AKW4" s="113"/>
      <c r="AKX4" s="113"/>
      <c r="AKY4" s="113"/>
      <c r="AKZ4" s="113"/>
      <c r="ALA4" s="113"/>
      <c r="ALB4" s="113"/>
      <c r="ALC4" s="113"/>
      <c r="ALD4" s="113"/>
      <c r="ALE4" s="113"/>
      <c r="ALF4" s="113"/>
      <c r="ALG4" s="113"/>
      <c r="ALH4" s="113"/>
      <c r="ALI4" s="113"/>
      <c r="ALJ4" s="113"/>
      <c r="ALK4" s="113"/>
      <c r="ALL4" s="113"/>
      <c r="ALM4" s="113"/>
      <c r="ALN4" s="113"/>
      <c r="ALO4" s="113"/>
      <c r="ALP4" s="113"/>
      <c r="ALQ4" s="113"/>
      <c r="ALR4" s="113"/>
      <c r="ALS4" s="113"/>
      <c r="ALT4" s="113"/>
      <c r="ALU4" s="113"/>
      <c r="ALV4" s="113"/>
      <c r="ALW4" s="113"/>
      <c r="ALX4" s="113"/>
      <c r="ALY4" s="113"/>
      <c r="ALZ4" s="113"/>
      <c r="AMA4" s="113"/>
      <c r="AMB4" s="113"/>
      <c r="AMC4" s="113"/>
      <c r="AMD4" s="113"/>
      <c r="AME4" s="113"/>
      <c r="AMF4" s="113"/>
      <c r="AMG4" s="113"/>
      <c r="AMH4" s="113"/>
      <c r="AMI4" s="113"/>
      <c r="AMJ4" s="113"/>
      <c r="AMK4" s="113"/>
      <c r="AML4" s="113"/>
      <c r="AMM4" s="113"/>
      <c r="AMN4" s="113"/>
      <c r="AMO4" s="113"/>
      <c r="AMP4" s="113"/>
      <c r="AMQ4" s="113"/>
      <c r="AMR4" s="113"/>
      <c r="AMS4" s="113"/>
      <c r="AMT4" s="113"/>
      <c r="AMU4" s="113"/>
      <c r="AMV4" s="113"/>
      <c r="AMW4" s="113"/>
      <c r="AMX4" s="113"/>
      <c r="AMY4" s="113"/>
      <c r="AMZ4" s="113"/>
      <c r="ANA4" s="113"/>
      <c r="ANB4" s="113"/>
      <c r="ANC4" s="113"/>
      <c r="AND4" s="113"/>
      <c r="ANE4" s="113"/>
      <c r="ANF4" s="113"/>
      <c r="ANG4" s="113"/>
      <c r="ANH4" s="113"/>
      <c r="ANI4" s="113"/>
      <c r="ANJ4" s="113"/>
      <c r="ANK4" s="113"/>
      <c r="ANL4" s="113"/>
      <c r="ANM4" s="113"/>
      <c r="ANN4" s="113"/>
      <c r="ANO4" s="113"/>
      <c r="ANP4" s="113"/>
      <c r="ANQ4" s="113"/>
      <c r="ANR4" s="113"/>
      <c r="ANS4" s="113"/>
      <c r="ANT4" s="113"/>
      <c r="ANU4" s="113"/>
      <c r="ANV4" s="113"/>
      <c r="ANW4" s="113"/>
      <c r="ANX4" s="113"/>
      <c r="ANY4" s="113"/>
      <c r="ANZ4" s="113"/>
      <c r="AOA4" s="113"/>
      <c r="AOB4" s="113"/>
      <c r="AOC4" s="113"/>
      <c r="AOD4" s="113"/>
      <c r="AOE4" s="113"/>
      <c r="AOF4" s="113"/>
      <c r="AOG4" s="113"/>
      <c r="AOH4" s="113"/>
      <c r="AOI4" s="113"/>
      <c r="AOJ4" s="113"/>
      <c r="AOK4" s="113"/>
      <c r="AOL4" s="113"/>
      <c r="AOM4" s="113"/>
      <c r="AON4" s="113"/>
      <c r="AOO4" s="113"/>
      <c r="AOP4" s="113"/>
      <c r="AOQ4" s="113"/>
      <c r="AOR4" s="113"/>
      <c r="AOS4" s="113"/>
      <c r="AOT4" s="113"/>
      <c r="AOU4" s="113"/>
      <c r="AOV4" s="113"/>
      <c r="AOW4" s="113"/>
      <c r="AOX4" s="113"/>
      <c r="AOY4" s="113"/>
      <c r="AOZ4" s="113"/>
      <c r="APA4" s="113"/>
      <c r="APB4" s="113"/>
      <c r="APC4" s="113"/>
      <c r="APD4" s="113"/>
      <c r="APE4" s="113"/>
      <c r="APF4" s="113"/>
      <c r="APG4" s="113"/>
      <c r="APH4" s="113"/>
      <c r="API4" s="113"/>
      <c r="APJ4" s="113"/>
      <c r="APK4" s="113"/>
      <c r="APL4" s="113"/>
      <c r="APM4" s="113"/>
      <c r="APN4" s="113"/>
      <c r="APO4" s="113"/>
      <c r="APP4" s="113"/>
      <c r="APQ4" s="113"/>
      <c r="APR4" s="113"/>
      <c r="APS4" s="113"/>
      <c r="APT4" s="113"/>
      <c r="APU4" s="113"/>
      <c r="APV4" s="113"/>
      <c r="APW4" s="113"/>
      <c r="APX4" s="113"/>
      <c r="APY4" s="113"/>
      <c r="APZ4" s="113"/>
      <c r="AQA4" s="113"/>
      <c r="AQB4" s="113"/>
      <c r="AQC4" s="113"/>
      <c r="AQD4" s="113"/>
      <c r="AQE4" s="113"/>
      <c r="AQF4" s="113"/>
      <c r="AQG4" s="113"/>
      <c r="AQH4" s="113"/>
      <c r="AQI4" s="113"/>
      <c r="AQJ4" s="113"/>
      <c r="AQK4" s="113"/>
      <c r="AQL4" s="113"/>
      <c r="AQM4" s="113"/>
      <c r="AQN4" s="113"/>
      <c r="AQO4" s="113"/>
      <c r="AQP4" s="113"/>
      <c r="AQQ4" s="113"/>
      <c r="AQR4" s="113"/>
      <c r="AQS4" s="113"/>
      <c r="AQT4" s="113"/>
      <c r="AQU4" s="113"/>
      <c r="AQV4" s="113"/>
      <c r="AQW4" s="113"/>
      <c r="AQX4" s="113"/>
      <c r="AQY4" s="113"/>
      <c r="AQZ4" s="113"/>
      <c r="ARA4" s="113"/>
      <c r="ARB4" s="113"/>
      <c r="ARC4" s="113"/>
      <c r="ARD4" s="113"/>
      <c r="ARE4" s="113"/>
      <c r="ARF4" s="113"/>
      <c r="ARG4" s="113"/>
      <c r="ARH4" s="113"/>
      <c r="ARI4" s="113"/>
      <c r="ARJ4" s="113"/>
      <c r="ARK4" s="113"/>
      <c r="ARL4" s="113"/>
      <c r="ARM4" s="113"/>
      <c r="ARN4" s="113"/>
      <c r="ARO4" s="113"/>
      <c r="ARP4" s="113"/>
      <c r="ARQ4" s="113"/>
      <c r="ARR4" s="113"/>
      <c r="ARS4" s="113"/>
      <c r="ART4" s="113"/>
      <c r="ARU4" s="113"/>
      <c r="ARV4" s="113"/>
      <c r="ARW4" s="113"/>
      <c r="ARX4" s="113"/>
      <c r="ARY4" s="113"/>
      <c r="ARZ4" s="113"/>
      <c r="ASA4" s="113"/>
      <c r="ASB4" s="113"/>
      <c r="ASC4" s="113"/>
      <c r="ASD4" s="113"/>
      <c r="ASE4" s="113"/>
      <c r="ASF4" s="113"/>
      <c r="ASG4" s="113"/>
      <c r="ASH4" s="113"/>
      <c r="ASI4" s="113"/>
      <c r="ASJ4" s="113"/>
      <c r="ASK4" s="113"/>
      <c r="ASL4" s="113"/>
      <c r="ASM4" s="113"/>
      <c r="ASN4" s="113"/>
      <c r="ASO4" s="113"/>
      <c r="ASP4" s="113"/>
      <c r="ASQ4" s="113"/>
      <c r="ASR4" s="113"/>
      <c r="ASS4" s="113"/>
      <c r="AST4" s="113"/>
      <c r="ASU4" s="113"/>
      <c r="ASV4" s="113"/>
      <c r="ASW4" s="113"/>
      <c r="ASX4" s="113"/>
      <c r="ASY4" s="113"/>
      <c r="ASZ4" s="113"/>
      <c r="ATA4" s="113"/>
      <c r="ATB4" s="113"/>
      <c r="ATC4" s="113"/>
      <c r="ATD4" s="113"/>
      <c r="ATE4" s="113"/>
      <c r="ATF4" s="113"/>
      <c r="ATG4" s="113"/>
      <c r="ATH4" s="113"/>
      <c r="ATI4" s="113"/>
      <c r="ATJ4" s="113"/>
      <c r="ATK4" s="113"/>
      <c r="ATL4" s="113"/>
      <c r="ATM4" s="113"/>
      <c r="ATN4" s="113"/>
      <c r="ATO4" s="113"/>
      <c r="ATP4" s="113"/>
      <c r="ATQ4" s="113"/>
      <c r="ATR4" s="113"/>
      <c r="ATS4" s="113"/>
      <c r="ATT4" s="113"/>
      <c r="ATU4" s="113"/>
      <c r="ATV4" s="113"/>
      <c r="ATW4" s="113"/>
      <c r="ATX4" s="113"/>
      <c r="ATY4" s="113"/>
      <c r="ATZ4" s="113"/>
      <c r="AUA4" s="113"/>
      <c r="AUB4" s="113"/>
      <c r="AUC4" s="113"/>
      <c r="AUD4" s="113"/>
      <c r="AUE4" s="113"/>
      <c r="AUF4" s="113"/>
      <c r="AUG4" s="113"/>
      <c r="AUH4" s="113"/>
      <c r="AUI4" s="113"/>
      <c r="AUJ4" s="113"/>
      <c r="AUK4" s="113"/>
      <c r="AUL4" s="113"/>
      <c r="AUM4" s="113"/>
      <c r="AUN4" s="113"/>
      <c r="AUO4" s="113"/>
      <c r="AUP4" s="113"/>
      <c r="AUQ4" s="113"/>
      <c r="AUR4" s="113"/>
      <c r="AUS4" s="113"/>
      <c r="AUT4" s="113"/>
      <c r="AUU4" s="113"/>
      <c r="AUV4" s="113"/>
      <c r="AUW4" s="113"/>
      <c r="AUX4" s="113"/>
      <c r="AUY4" s="113"/>
      <c r="AUZ4" s="113"/>
      <c r="AVA4" s="113"/>
      <c r="AVB4" s="113"/>
      <c r="AVC4" s="113"/>
      <c r="AVD4" s="113"/>
      <c r="AVE4" s="113"/>
      <c r="AVF4" s="113"/>
      <c r="AVG4" s="113"/>
      <c r="AVH4" s="113"/>
      <c r="AVI4" s="113"/>
      <c r="AVJ4" s="113"/>
      <c r="AVK4" s="113"/>
      <c r="AVL4" s="113"/>
      <c r="AVM4" s="113"/>
      <c r="AVN4" s="113"/>
      <c r="AVO4" s="113"/>
      <c r="AVP4" s="113"/>
      <c r="AVQ4" s="113"/>
      <c r="AVR4" s="113"/>
      <c r="AVS4" s="113"/>
      <c r="AVT4" s="113"/>
      <c r="AVU4" s="113"/>
      <c r="AVV4" s="113"/>
      <c r="AVW4" s="113"/>
      <c r="AVX4" s="113"/>
      <c r="AVY4" s="113"/>
      <c r="AVZ4" s="113"/>
      <c r="AWA4" s="113"/>
      <c r="AWB4" s="113"/>
      <c r="AWC4" s="113"/>
      <c r="AWD4" s="113"/>
      <c r="AWE4" s="113"/>
      <c r="AWF4" s="113"/>
      <c r="AWG4" s="113"/>
      <c r="AWH4" s="113"/>
      <c r="AWI4" s="113"/>
      <c r="AWJ4" s="113"/>
      <c r="AWK4" s="113"/>
      <c r="AWL4" s="113"/>
      <c r="AWM4" s="113"/>
      <c r="AWN4" s="113"/>
      <c r="AWO4" s="113"/>
      <c r="AWP4" s="113"/>
      <c r="AWQ4" s="113"/>
      <c r="AWR4" s="113"/>
      <c r="AWS4" s="113"/>
      <c r="AWT4" s="113"/>
      <c r="AWU4" s="113"/>
      <c r="AWV4" s="113"/>
      <c r="AWW4" s="113"/>
      <c r="AWX4" s="113"/>
      <c r="AWY4" s="113"/>
      <c r="AWZ4" s="113"/>
      <c r="AXA4" s="113"/>
      <c r="AXB4" s="113"/>
      <c r="AXC4" s="113"/>
      <c r="AXD4" s="113"/>
      <c r="AXE4" s="113"/>
      <c r="AXF4" s="113"/>
      <c r="AXG4" s="113"/>
      <c r="AXH4" s="113"/>
      <c r="AXI4" s="113"/>
      <c r="AXJ4" s="113"/>
      <c r="AXK4" s="113"/>
      <c r="AXL4" s="113"/>
      <c r="AXM4" s="113"/>
      <c r="AXN4" s="113"/>
      <c r="AXO4" s="113"/>
      <c r="AXP4" s="113"/>
      <c r="AXQ4" s="113"/>
      <c r="AXR4" s="113"/>
      <c r="AXS4" s="113"/>
      <c r="AXT4" s="113"/>
      <c r="AXU4" s="113"/>
      <c r="AXV4" s="113"/>
      <c r="AXW4" s="113"/>
      <c r="AXX4" s="113"/>
      <c r="AXY4" s="113"/>
      <c r="AXZ4" s="113"/>
      <c r="AYA4" s="113"/>
      <c r="AYB4" s="113"/>
      <c r="AYC4" s="113"/>
      <c r="AYD4" s="113"/>
      <c r="AYE4" s="113"/>
      <c r="AYF4" s="113"/>
      <c r="AYG4" s="113"/>
      <c r="AYH4" s="113"/>
      <c r="AYI4" s="113"/>
      <c r="AYJ4" s="113"/>
      <c r="AYK4" s="113"/>
      <c r="AYL4" s="113"/>
      <c r="AYM4" s="113"/>
      <c r="AYN4" s="113"/>
      <c r="AYO4" s="113"/>
      <c r="AYP4" s="113"/>
      <c r="AYQ4" s="113"/>
      <c r="AYR4" s="113"/>
      <c r="AYS4" s="113"/>
      <c r="AYT4" s="113"/>
      <c r="AYU4" s="113"/>
      <c r="AYV4" s="113"/>
      <c r="AYW4" s="113"/>
      <c r="AYX4" s="113"/>
      <c r="AYY4" s="113"/>
      <c r="AYZ4" s="113"/>
      <c r="AZA4" s="113"/>
      <c r="AZB4" s="113"/>
      <c r="AZC4" s="113"/>
      <c r="AZD4" s="113"/>
      <c r="AZE4" s="113"/>
      <c r="AZF4" s="113"/>
      <c r="AZG4" s="113"/>
      <c r="AZH4" s="113"/>
      <c r="AZI4" s="113"/>
      <c r="AZJ4" s="113"/>
      <c r="AZK4" s="113"/>
      <c r="AZL4" s="113"/>
      <c r="AZM4" s="113"/>
      <c r="AZN4" s="113"/>
      <c r="AZO4" s="113"/>
      <c r="AZP4" s="113"/>
      <c r="AZQ4" s="113"/>
      <c r="AZR4" s="113"/>
      <c r="AZS4" s="113"/>
      <c r="AZT4" s="113"/>
      <c r="AZU4" s="113"/>
      <c r="AZV4" s="113"/>
      <c r="AZW4" s="113"/>
      <c r="AZX4" s="113"/>
      <c r="AZY4" s="113"/>
      <c r="AZZ4" s="113"/>
      <c r="BAA4" s="113"/>
      <c r="BAB4" s="113"/>
      <c r="BAC4" s="113"/>
      <c r="BAD4" s="113"/>
      <c r="BAE4" s="113"/>
      <c r="BAF4" s="113"/>
      <c r="BAG4" s="113"/>
      <c r="BAH4" s="113"/>
      <c r="BAI4" s="113"/>
      <c r="BAJ4" s="113"/>
      <c r="BAK4" s="113"/>
      <c r="BAL4" s="113"/>
      <c r="BAM4" s="113"/>
      <c r="BAN4" s="113"/>
      <c r="BAO4" s="113"/>
      <c r="BAP4" s="113"/>
      <c r="BAQ4" s="113"/>
      <c r="BAR4" s="113"/>
      <c r="BAS4" s="113"/>
      <c r="BAT4" s="113"/>
      <c r="BAU4" s="113"/>
      <c r="BAV4" s="113"/>
      <c r="BAW4" s="113"/>
      <c r="BAX4" s="113"/>
      <c r="BAY4" s="113"/>
      <c r="BAZ4" s="113"/>
      <c r="BBA4" s="113"/>
      <c r="BBB4" s="113"/>
      <c r="BBC4" s="113"/>
      <c r="BBD4" s="113"/>
      <c r="BBE4" s="113"/>
      <c r="BBF4" s="113"/>
      <c r="BBG4" s="113"/>
      <c r="BBH4" s="113"/>
      <c r="BBI4" s="113"/>
      <c r="BBJ4" s="113"/>
      <c r="BBK4" s="113"/>
      <c r="BBL4" s="113"/>
      <c r="BBM4" s="113"/>
      <c r="BBN4" s="113"/>
      <c r="BBO4" s="113"/>
      <c r="BBP4" s="113"/>
      <c r="BBQ4" s="113"/>
      <c r="BBR4" s="113"/>
      <c r="BBS4" s="113"/>
      <c r="BBT4" s="113"/>
      <c r="BBU4" s="113"/>
      <c r="BBV4" s="113"/>
      <c r="BBW4" s="113"/>
      <c r="BBX4" s="113"/>
      <c r="BBY4" s="113"/>
      <c r="BBZ4" s="113"/>
      <c r="BCA4" s="113"/>
      <c r="BCB4" s="113"/>
      <c r="BCC4" s="113"/>
      <c r="BCD4" s="113"/>
      <c r="BCE4" s="113"/>
      <c r="BCF4" s="113"/>
      <c r="BCG4" s="113"/>
      <c r="BCH4" s="113"/>
      <c r="BCI4" s="113"/>
      <c r="BCJ4" s="113"/>
      <c r="BCK4" s="113"/>
      <c r="BCL4" s="113"/>
      <c r="BCM4" s="113"/>
      <c r="BCN4" s="113"/>
      <c r="BCO4" s="113"/>
      <c r="BCP4" s="113"/>
      <c r="BCQ4" s="113"/>
      <c r="BCR4" s="113"/>
      <c r="BCS4" s="113"/>
      <c r="BCT4" s="113"/>
      <c r="BCU4" s="113"/>
      <c r="BCV4" s="113"/>
      <c r="BCW4" s="113"/>
      <c r="BCX4" s="113"/>
      <c r="BCY4" s="113"/>
      <c r="BCZ4" s="113"/>
      <c r="BDA4" s="113"/>
      <c r="BDB4" s="113"/>
      <c r="BDC4" s="113"/>
      <c r="BDD4" s="113"/>
      <c r="BDE4" s="113"/>
      <c r="BDF4" s="113"/>
      <c r="BDG4" s="113"/>
      <c r="BDH4" s="113"/>
      <c r="BDI4" s="113"/>
      <c r="BDJ4" s="113"/>
      <c r="BDK4" s="113"/>
      <c r="BDL4" s="113"/>
      <c r="BDM4" s="113"/>
      <c r="BDN4" s="113"/>
      <c r="BDO4" s="113"/>
      <c r="BDP4" s="113"/>
      <c r="BDQ4" s="113"/>
      <c r="BDR4" s="113"/>
      <c r="BDS4" s="113"/>
      <c r="BDT4" s="113"/>
      <c r="BDU4" s="113"/>
      <c r="BDV4" s="113"/>
      <c r="BDW4" s="113"/>
      <c r="BDX4" s="113"/>
      <c r="BDY4" s="113"/>
      <c r="BDZ4" s="113"/>
      <c r="BEA4" s="113"/>
      <c r="BEB4" s="113"/>
      <c r="BEC4" s="113"/>
      <c r="BED4" s="113"/>
      <c r="BEE4" s="113"/>
      <c r="BEF4" s="113"/>
      <c r="BEG4" s="113"/>
      <c r="BEH4" s="113"/>
      <c r="BEI4" s="113"/>
      <c r="BEJ4" s="113"/>
      <c r="BEK4" s="113"/>
      <c r="BEL4" s="113"/>
      <c r="BEM4" s="113"/>
      <c r="BEN4" s="113"/>
      <c r="BEO4" s="113"/>
      <c r="BEP4" s="113"/>
      <c r="BEQ4" s="113"/>
      <c r="BER4" s="113"/>
      <c r="BES4" s="113"/>
      <c r="BET4" s="113"/>
      <c r="BEU4" s="113"/>
      <c r="BEV4" s="113"/>
      <c r="BEW4" s="113"/>
      <c r="BEX4" s="113"/>
      <c r="BEY4" s="113"/>
      <c r="BEZ4" s="113"/>
      <c r="BFA4" s="113"/>
      <c r="BFB4" s="113"/>
      <c r="BFC4" s="113"/>
      <c r="BFD4" s="113"/>
      <c r="BFE4" s="113"/>
      <c r="BFF4" s="113"/>
      <c r="BFG4" s="113"/>
      <c r="BFH4" s="113"/>
      <c r="BFI4" s="113"/>
      <c r="BFJ4" s="113"/>
      <c r="BFK4" s="113"/>
      <c r="BFL4" s="113"/>
      <c r="BFM4" s="113"/>
      <c r="BFN4" s="113"/>
      <c r="BFO4" s="113"/>
      <c r="BFP4" s="113"/>
      <c r="BFQ4" s="113"/>
      <c r="BFR4" s="113"/>
      <c r="BFS4" s="113"/>
      <c r="BFT4" s="113"/>
      <c r="BFU4" s="113"/>
      <c r="BFV4" s="113"/>
      <c r="BFW4" s="113"/>
      <c r="BFX4" s="113"/>
      <c r="BFY4" s="113"/>
      <c r="BFZ4" s="113"/>
      <c r="BGA4" s="113"/>
      <c r="BGB4" s="113"/>
      <c r="BGC4" s="113"/>
      <c r="BGD4" s="113"/>
      <c r="BGE4" s="113"/>
      <c r="BGF4" s="113"/>
      <c r="BGG4" s="113"/>
      <c r="BGH4" s="113"/>
      <c r="BGI4" s="113"/>
      <c r="BGJ4" s="113"/>
      <c r="BGK4" s="113"/>
      <c r="BGL4" s="113"/>
      <c r="BGM4" s="113"/>
      <c r="BGN4" s="113"/>
      <c r="BGO4" s="113"/>
      <c r="BGP4" s="113"/>
      <c r="BGQ4" s="113"/>
      <c r="BGR4" s="113"/>
      <c r="BGS4" s="113"/>
      <c r="BGT4" s="113"/>
      <c r="BGU4" s="113"/>
      <c r="BGV4" s="113"/>
      <c r="BGW4" s="113"/>
      <c r="BGX4" s="113"/>
      <c r="BGY4" s="113"/>
      <c r="BGZ4" s="113"/>
      <c r="BHA4" s="113"/>
      <c r="BHB4" s="113"/>
      <c r="BHC4" s="113"/>
      <c r="BHD4" s="113"/>
      <c r="BHE4" s="113"/>
      <c r="BHF4" s="113"/>
      <c r="BHG4" s="113"/>
      <c r="BHH4" s="113"/>
      <c r="BHI4" s="113"/>
      <c r="BHJ4" s="113"/>
      <c r="BHK4" s="113"/>
      <c r="BHL4" s="113"/>
      <c r="BHM4" s="113"/>
      <c r="BHN4" s="113"/>
      <c r="BHO4" s="113"/>
      <c r="BHP4" s="113"/>
      <c r="BHQ4" s="113"/>
      <c r="BHR4" s="113"/>
      <c r="BHS4" s="113"/>
      <c r="BHT4" s="113"/>
      <c r="BHU4" s="113"/>
      <c r="BHV4" s="113"/>
      <c r="BHW4" s="113"/>
      <c r="BHX4" s="113"/>
      <c r="BHY4" s="113"/>
      <c r="BHZ4" s="113"/>
      <c r="BIA4" s="113"/>
      <c r="BIB4" s="113"/>
      <c r="BIC4" s="113"/>
      <c r="BID4" s="113"/>
      <c r="BIE4" s="113"/>
      <c r="BIF4" s="113"/>
      <c r="BIG4" s="113"/>
      <c r="BIH4" s="113"/>
      <c r="BII4" s="113"/>
      <c r="BIJ4" s="113"/>
      <c r="BIK4" s="113"/>
      <c r="BIL4" s="113"/>
      <c r="BIM4" s="113"/>
      <c r="BIN4" s="113"/>
      <c r="BIO4" s="113"/>
      <c r="BIP4" s="113"/>
      <c r="BIQ4" s="113"/>
      <c r="BIR4" s="113"/>
      <c r="BIS4" s="113"/>
      <c r="BIT4" s="113"/>
      <c r="BIU4" s="113"/>
      <c r="BIV4" s="113"/>
      <c r="BIW4" s="113"/>
      <c r="BIX4" s="113"/>
      <c r="BIY4" s="113"/>
      <c r="BIZ4" s="113"/>
      <c r="BJA4" s="113"/>
      <c r="BJB4" s="113"/>
      <c r="BJC4" s="113"/>
      <c r="BJD4" s="113"/>
      <c r="BJE4" s="113"/>
      <c r="BJF4" s="113"/>
      <c r="BJG4" s="113"/>
      <c r="BJH4" s="113"/>
      <c r="BJI4" s="113"/>
      <c r="BJJ4" s="113"/>
      <c r="BJK4" s="113"/>
      <c r="BJL4" s="113"/>
      <c r="BJM4" s="113"/>
      <c r="BJN4" s="113"/>
      <c r="BJO4" s="113"/>
      <c r="BJP4" s="113"/>
      <c r="BJQ4" s="113"/>
      <c r="BJR4" s="113"/>
      <c r="BJS4" s="113"/>
      <c r="BJT4" s="113"/>
      <c r="BJU4" s="113"/>
      <c r="BJV4" s="113"/>
      <c r="BJW4" s="113"/>
      <c r="BJX4" s="113"/>
      <c r="BJY4" s="113"/>
      <c r="BJZ4" s="113"/>
      <c r="BKA4" s="113"/>
      <c r="BKB4" s="113"/>
      <c r="BKC4" s="113"/>
      <c r="BKD4" s="113"/>
      <c r="BKE4" s="113"/>
      <c r="BKF4" s="113"/>
      <c r="BKG4" s="113"/>
      <c r="BKH4" s="113"/>
      <c r="BKI4" s="113"/>
      <c r="BKJ4" s="113"/>
      <c r="BKK4" s="113"/>
      <c r="BKL4" s="113"/>
      <c r="BKM4" s="113"/>
      <c r="BKN4" s="113"/>
      <c r="BKO4" s="113"/>
      <c r="BKP4" s="113"/>
      <c r="BKQ4" s="113"/>
      <c r="BKR4" s="113"/>
      <c r="BKS4" s="113"/>
      <c r="BKT4" s="113"/>
      <c r="BKU4" s="113"/>
      <c r="BKV4" s="113"/>
      <c r="BKW4" s="113"/>
      <c r="BKX4" s="113"/>
      <c r="BKY4" s="113"/>
      <c r="BKZ4" s="113"/>
      <c r="BLA4" s="113"/>
      <c r="BLB4" s="113"/>
      <c r="BLC4" s="113"/>
      <c r="BLD4" s="113"/>
      <c r="BLE4" s="113"/>
      <c r="BLF4" s="113"/>
      <c r="BLG4" s="113"/>
      <c r="BLH4" s="113"/>
      <c r="BLI4" s="113"/>
      <c r="BLJ4" s="113"/>
      <c r="BLK4" s="113"/>
      <c r="BLL4" s="113"/>
      <c r="BLM4" s="113"/>
      <c r="BLN4" s="113"/>
      <c r="BLO4" s="113"/>
      <c r="BLP4" s="113"/>
      <c r="BLQ4" s="113"/>
      <c r="BLR4" s="113"/>
      <c r="BLS4" s="113"/>
      <c r="BLT4" s="113"/>
      <c r="BLU4" s="113"/>
      <c r="BLV4" s="113"/>
      <c r="BLW4" s="113"/>
      <c r="BLX4" s="113"/>
      <c r="BLY4" s="113"/>
      <c r="BLZ4" s="113"/>
      <c r="BMA4" s="113"/>
      <c r="BMB4" s="113"/>
      <c r="BMC4" s="113"/>
      <c r="BMD4" s="113"/>
      <c r="BME4" s="113"/>
      <c r="BMF4" s="113"/>
      <c r="BMG4" s="113"/>
      <c r="BMH4" s="113"/>
      <c r="BMI4" s="113"/>
      <c r="BMJ4" s="113"/>
      <c r="BMK4" s="113"/>
      <c r="BML4" s="113"/>
      <c r="BMM4" s="113"/>
      <c r="BMN4" s="113"/>
      <c r="BMO4" s="113"/>
      <c r="BMP4" s="113"/>
      <c r="BMQ4" s="113"/>
      <c r="BMR4" s="113"/>
      <c r="BMS4" s="113"/>
      <c r="BMT4" s="113"/>
      <c r="BMU4" s="113"/>
      <c r="BMV4" s="113"/>
      <c r="BMW4" s="113"/>
      <c r="BMX4" s="113"/>
      <c r="BMY4" s="113"/>
      <c r="BMZ4" s="113"/>
      <c r="BNA4" s="113"/>
      <c r="BNB4" s="113"/>
      <c r="BNC4" s="113"/>
      <c r="BND4" s="113"/>
      <c r="BNE4" s="113"/>
      <c r="BNF4" s="113"/>
      <c r="BNG4" s="113"/>
      <c r="BNH4" s="113"/>
      <c r="BNI4" s="113"/>
      <c r="BNJ4" s="113"/>
      <c r="BNK4" s="113"/>
      <c r="BNL4" s="113"/>
      <c r="BNM4" s="113"/>
      <c r="BNN4" s="113"/>
      <c r="BNO4" s="113"/>
      <c r="BNP4" s="113"/>
      <c r="BNQ4" s="113"/>
      <c r="BNR4" s="113"/>
      <c r="BNS4" s="113"/>
      <c r="BNT4" s="113"/>
      <c r="BNU4" s="113"/>
      <c r="BNV4" s="113"/>
      <c r="BNW4" s="113"/>
      <c r="BNX4" s="113"/>
      <c r="BNY4" s="113"/>
      <c r="BNZ4" s="113"/>
      <c r="BOA4" s="113"/>
      <c r="BOB4" s="113"/>
      <c r="BOC4" s="113"/>
      <c r="BOD4" s="113"/>
      <c r="BOE4" s="113"/>
      <c r="BOF4" s="113"/>
      <c r="BOG4" s="113"/>
      <c r="BOH4" s="113"/>
      <c r="BOI4" s="113"/>
      <c r="BOJ4" s="113"/>
      <c r="BOK4" s="113"/>
      <c r="BOL4" s="113"/>
      <c r="BOM4" s="113"/>
      <c r="BON4" s="113"/>
      <c r="BOO4" s="113"/>
      <c r="BOP4" s="113"/>
      <c r="BOQ4" s="113"/>
      <c r="BOR4" s="113"/>
      <c r="BOS4" s="113"/>
      <c r="BOT4" s="113"/>
      <c r="BOU4" s="113"/>
      <c r="BOV4" s="113"/>
      <c r="BOW4" s="113"/>
      <c r="BOX4" s="113"/>
      <c r="BOY4" s="113"/>
      <c r="BOZ4" s="113"/>
      <c r="BPA4" s="113"/>
      <c r="BPB4" s="113"/>
      <c r="BPC4" s="113"/>
      <c r="BPD4" s="113"/>
      <c r="BPE4" s="113"/>
      <c r="BPF4" s="113"/>
      <c r="BPG4" s="113"/>
      <c r="BPH4" s="113"/>
      <c r="BPI4" s="113"/>
      <c r="BPJ4" s="113"/>
      <c r="BPK4" s="113"/>
      <c r="BPL4" s="113"/>
      <c r="BPM4" s="113"/>
      <c r="BPN4" s="113"/>
      <c r="BPO4" s="113"/>
      <c r="BPP4" s="113"/>
      <c r="BPQ4" s="113"/>
      <c r="BPR4" s="113"/>
      <c r="BPS4" s="113"/>
      <c r="BPT4" s="113"/>
      <c r="BPU4" s="113"/>
      <c r="BPV4" s="113"/>
      <c r="BPW4" s="113"/>
      <c r="BPX4" s="113"/>
      <c r="BPY4" s="113"/>
      <c r="BPZ4" s="113"/>
      <c r="BQA4" s="113"/>
      <c r="BQB4" s="113"/>
      <c r="BQC4" s="113"/>
      <c r="BQD4" s="113"/>
      <c r="BQE4" s="113"/>
      <c r="BQF4" s="113"/>
      <c r="BQG4" s="113"/>
      <c r="BQH4" s="113"/>
      <c r="BQI4" s="113"/>
      <c r="BQJ4" s="113"/>
      <c r="BQK4" s="113"/>
      <c r="BQL4" s="113"/>
      <c r="BQM4" s="113"/>
      <c r="BQN4" s="113"/>
      <c r="BQO4" s="113"/>
      <c r="BQP4" s="113"/>
      <c r="BQQ4" s="113"/>
      <c r="BQR4" s="113"/>
      <c r="BQS4" s="113"/>
      <c r="BQT4" s="113"/>
      <c r="BQU4" s="113"/>
      <c r="BQV4" s="113"/>
      <c r="BQW4" s="113"/>
      <c r="BQX4" s="113"/>
      <c r="BQY4" s="113"/>
      <c r="BQZ4" s="113"/>
      <c r="BRA4" s="113"/>
      <c r="BRB4" s="113"/>
      <c r="BRC4" s="113"/>
      <c r="BRD4" s="113"/>
      <c r="BRE4" s="113"/>
      <c r="BRF4" s="113"/>
      <c r="BRG4" s="113"/>
      <c r="BRH4" s="113"/>
      <c r="BRI4" s="113"/>
      <c r="BRJ4" s="113"/>
      <c r="BRK4" s="113"/>
      <c r="BRL4" s="113"/>
      <c r="BRM4" s="113"/>
      <c r="BRN4" s="113"/>
      <c r="BRO4" s="113"/>
      <c r="BRP4" s="113"/>
      <c r="BRQ4" s="113"/>
      <c r="BRR4" s="113"/>
      <c r="BRS4" s="113"/>
      <c r="BRT4" s="113"/>
      <c r="BRU4" s="113"/>
      <c r="BRV4" s="113"/>
      <c r="BRW4" s="113"/>
      <c r="BRX4" s="113"/>
      <c r="BRY4" s="113"/>
      <c r="BRZ4" s="113"/>
      <c r="BSA4" s="113"/>
      <c r="BSB4" s="113"/>
      <c r="BSC4" s="113"/>
      <c r="BSD4" s="113"/>
      <c r="BSE4" s="113"/>
      <c r="BSF4" s="113"/>
      <c r="BSG4" s="113"/>
      <c r="BSH4" s="113"/>
      <c r="BSI4" s="113"/>
      <c r="BSJ4" s="113"/>
      <c r="BSK4" s="113"/>
      <c r="BSL4" s="113"/>
      <c r="BSM4" s="113"/>
      <c r="BSN4" s="113"/>
      <c r="BSO4" s="113"/>
      <c r="BSP4" s="113"/>
      <c r="BSQ4" s="113"/>
      <c r="BSR4" s="113"/>
      <c r="BSS4" s="113"/>
      <c r="BST4" s="113"/>
      <c r="BSU4" s="113"/>
      <c r="BSV4" s="113"/>
      <c r="BSW4" s="113"/>
      <c r="BSX4" s="113"/>
      <c r="BSY4" s="113"/>
      <c r="BSZ4" s="113"/>
      <c r="BTA4" s="113"/>
      <c r="BTB4" s="113"/>
      <c r="BTC4" s="113"/>
      <c r="BTD4" s="113"/>
      <c r="BTE4" s="113"/>
      <c r="BTF4" s="113"/>
      <c r="BTG4" s="113"/>
      <c r="BTH4" s="113"/>
      <c r="BTI4" s="113"/>
      <c r="BTJ4" s="113"/>
      <c r="BTK4" s="113"/>
      <c r="BTL4" s="113"/>
      <c r="BTM4" s="113"/>
      <c r="BTN4" s="113"/>
      <c r="BTO4" s="113"/>
      <c r="BTP4" s="113"/>
      <c r="BTQ4" s="113"/>
      <c r="BTR4" s="113"/>
      <c r="BTS4" s="113"/>
      <c r="BTT4" s="113"/>
      <c r="BTU4" s="113"/>
      <c r="BTV4" s="113"/>
      <c r="BTW4" s="113"/>
      <c r="BTX4" s="113"/>
      <c r="BTY4" s="113"/>
      <c r="BTZ4" s="113"/>
      <c r="BUA4" s="113"/>
      <c r="BUB4" s="113"/>
      <c r="BUC4" s="113"/>
      <c r="BUD4" s="113"/>
      <c r="BUE4" s="113"/>
      <c r="BUF4" s="113"/>
      <c r="BUG4" s="113"/>
      <c r="BUH4" s="113"/>
      <c r="BUI4" s="113"/>
      <c r="BUJ4" s="113"/>
      <c r="BUK4" s="113"/>
      <c r="BUL4" s="113"/>
      <c r="BUM4" s="113"/>
      <c r="BUN4" s="113"/>
      <c r="BUO4" s="113"/>
      <c r="BUP4" s="113"/>
      <c r="BUQ4" s="113"/>
      <c r="BUR4" s="113"/>
      <c r="BUS4" s="113"/>
      <c r="BUT4" s="113"/>
      <c r="BUU4" s="113"/>
      <c r="BUV4" s="113"/>
      <c r="BUW4" s="113"/>
      <c r="BUX4" s="113"/>
      <c r="BUY4" s="113"/>
      <c r="BUZ4" s="113"/>
      <c r="BVA4" s="113"/>
      <c r="BVB4" s="113"/>
      <c r="BVC4" s="113"/>
      <c r="BVD4" s="113"/>
      <c r="BVE4" s="113"/>
      <c r="BVF4" s="113"/>
      <c r="BVG4" s="113"/>
      <c r="BVH4" s="113"/>
      <c r="BVI4" s="113"/>
      <c r="BVJ4" s="113"/>
      <c r="BVK4" s="113"/>
      <c r="BVL4" s="113"/>
      <c r="BVM4" s="113"/>
      <c r="BVN4" s="113"/>
      <c r="BVO4" s="113"/>
      <c r="BVP4" s="113"/>
      <c r="BVQ4" s="113"/>
      <c r="BVR4" s="113"/>
      <c r="BVS4" s="113"/>
      <c r="BVT4" s="113"/>
      <c r="BVU4" s="113"/>
      <c r="BVV4" s="113"/>
      <c r="BVW4" s="113"/>
      <c r="BVX4" s="113"/>
      <c r="BVY4" s="113"/>
      <c r="BVZ4" s="113"/>
      <c r="BWA4" s="113"/>
      <c r="BWB4" s="113"/>
      <c r="BWC4" s="113"/>
      <c r="BWD4" s="113"/>
      <c r="BWE4" s="113"/>
      <c r="BWF4" s="113"/>
      <c r="BWG4" s="113"/>
      <c r="BWH4" s="113"/>
      <c r="BWI4" s="113"/>
      <c r="BWJ4" s="113"/>
      <c r="BWK4" s="113"/>
      <c r="BWL4" s="113"/>
      <c r="BWM4" s="113"/>
      <c r="BWN4" s="113"/>
      <c r="BWO4" s="113"/>
      <c r="BWP4" s="113"/>
      <c r="BWQ4" s="113"/>
      <c r="BWR4" s="113"/>
      <c r="BWS4" s="113"/>
      <c r="BWT4" s="113"/>
      <c r="BWU4" s="113"/>
      <c r="BWV4" s="113"/>
      <c r="BWW4" s="113"/>
      <c r="BWX4" s="113"/>
      <c r="BWY4" s="113"/>
      <c r="BWZ4" s="113"/>
      <c r="BXA4" s="113"/>
      <c r="BXB4" s="113"/>
      <c r="BXC4" s="113"/>
      <c r="BXD4" s="113"/>
      <c r="BXE4" s="113"/>
      <c r="BXF4" s="113"/>
      <c r="BXG4" s="113"/>
      <c r="BXH4" s="113"/>
      <c r="BXI4" s="113"/>
      <c r="BXJ4" s="113"/>
      <c r="BXK4" s="113"/>
      <c r="BXL4" s="113"/>
      <c r="BXM4" s="113"/>
      <c r="BXN4" s="113"/>
      <c r="BXO4" s="113"/>
      <c r="BXP4" s="113"/>
      <c r="BXQ4" s="113"/>
      <c r="BXR4" s="113"/>
      <c r="BXS4" s="113"/>
      <c r="BXT4" s="113"/>
      <c r="BXU4" s="113"/>
      <c r="BXV4" s="113"/>
      <c r="BXW4" s="113"/>
      <c r="BXX4" s="113"/>
      <c r="BXY4" s="113"/>
      <c r="BXZ4" s="113"/>
      <c r="BYA4" s="113"/>
      <c r="BYB4" s="113"/>
      <c r="BYC4" s="113"/>
      <c r="BYD4" s="113"/>
      <c r="BYE4" s="113"/>
      <c r="BYF4" s="113"/>
      <c r="BYG4" s="113"/>
      <c r="BYH4" s="113"/>
      <c r="BYI4" s="113"/>
      <c r="BYJ4" s="113"/>
      <c r="BYK4" s="113"/>
      <c r="BYL4" s="113"/>
      <c r="BYM4" s="113"/>
      <c r="BYN4" s="113"/>
      <c r="BYO4" s="113"/>
      <c r="BYP4" s="113"/>
      <c r="BYQ4" s="113"/>
      <c r="BYR4" s="113"/>
      <c r="BYS4" s="113"/>
      <c r="BYT4" s="113"/>
      <c r="BYU4" s="113"/>
      <c r="BYV4" s="113"/>
      <c r="BYW4" s="113"/>
      <c r="BYX4" s="113"/>
      <c r="BYY4" s="113"/>
      <c r="BYZ4" s="113"/>
      <c r="BZA4" s="113"/>
      <c r="BZB4" s="113"/>
      <c r="BZC4" s="113"/>
      <c r="BZD4" s="113"/>
      <c r="BZE4" s="113"/>
      <c r="BZF4" s="113"/>
      <c r="BZG4" s="113"/>
      <c r="BZH4" s="113"/>
      <c r="BZI4" s="113"/>
      <c r="BZJ4" s="113"/>
      <c r="BZK4" s="113"/>
      <c r="BZL4" s="113"/>
      <c r="BZM4" s="113"/>
      <c r="BZN4" s="113"/>
      <c r="BZO4" s="113"/>
      <c r="BZP4" s="113"/>
      <c r="BZQ4" s="113"/>
      <c r="BZR4" s="113"/>
      <c r="BZS4" s="113"/>
      <c r="BZT4" s="113"/>
      <c r="BZU4" s="113"/>
      <c r="BZV4" s="113"/>
      <c r="BZW4" s="113"/>
      <c r="BZX4" s="113"/>
      <c r="BZY4" s="113"/>
      <c r="BZZ4" s="113"/>
      <c r="CAA4" s="113"/>
      <c r="CAB4" s="113"/>
      <c r="CAC4" s="113"/>
      <c r="CAD4" s="113"/>
      <c r="CAE4" s="113"/>
      <c r="CAF4" s="113"/>
      <c r="CAG4" s="113"/>
      <c r="CAH4" s="113"/>
      <c r="CAI4" s="113"/>
      <c r="CAJ4" s="113"/>
      <c r="CAK4" s="113"/>
      <c r="CAL4" s="113"/>
      <c r="CAM4" s="113"/>
      <c r="CAN4" s="113"/>
      <c r="CAO4" s="113"/>
      <c r="CAP4" s="113"/>
      <c r="CAQ4" s="113"/>
      <c r="CAR4" s="113"/>
      <c r="CAS4" s="113"/>
      <c r="CAT4" s="113"/>
      <c r="CAU4" s="113"/>
      <c r="CAV4" s="113"/>
      <c r="CAW4" s="113"/>
      <c r="CAX4" s="113"/>
      <c r="CAY4" s="113"/>
      <c r="CAZ4" s="113"/>
      <c r="CBA4" s="113"/>
      <c r="CBB4" s="113"/>
      <c r="CBC4" s="113"/>
      <c r="CBD4" s="113"/>
      <c r="CBE4" s="113"/>
      <c r="CBF4" s="113"/>
      <c r="CBG4" s="113"/>
      <c r="CBH4" s="113"/>
      <c r="CBI4" s="113"/>
      <c r="CBJ4" s="113"/>
      <c r="CBK4" s="113"/>
      <c r="CBL4" s="113"/>
      <c r="CBM4" s="113"/>
      <c r="CBN4" s="113"/>
      <c r="CBO4" s="113"/>
      <c r="CBP4" s="113"/>
      <c r="CBQ4" s="113"/>
      <c r="CBR4" s="113"/>
      <c r="CBS4" s="113"/>
      <c r="CBT4" s="113"/>
      <c r="CBU4" s="113"/>
      <c r="CBV4" s="113"/>
      <c r="CBW4" s="113"/>
      <c r="CBX4" s="113"/>
      <c r="CBY4" s="113"/>
      <c r="CBZ4" s="113"/>
      <c r="CCA4" s="113"/>
      <c r="CCB4" s="113"/>
      <c r="CCC4" s="113"/>
      <c r="CCD4" s="113"/>
      <c r="CCE4" s="113"/>
      <c r="CCF4" s="113"/>
      <c r="CCG4" s="113"/>
      <c r="CCH4" s="113"/>
      <c r="CCI4" s="113"/>
      <c r="CCJ4" s="113"/>
      <c r="CCK4" s="113"/>
      <c r="CCL4" s="113"/>
      <c r="CCM4" s="113"/>
      <c r="CCN4" s="113"/>
      <c r="CCO4" s="113"/>
      <c r="CCP4" s="113"/>
      <c r="CCQ4" s="113"/>
      <c r="CCR4" s="113"/>
      <c r="CCS4" s="113"/>
      <c r="CCT4" s="113"/>
      <c r="CCU4" s="113"/>
      <c r="CCV4" s="113"/>
      <c r="CCW4" s="113"/>
      <c r="CCX4" s="113"/>
      <c r="CCY4" s="113"/>
      <c r="CCZ4" s="113"/>
      <c r="CDA4" s="113"/>
      <c r="CDB4" s="113"/>
      <c r="CDC4" s="113"/>
      <c r="CDD4" s="113"/>
      <c r="CDE4" s="113"/>
      <c r="CDF4" s="113"/>
      <c r="CDG4" s="113"/>
      <c r="CDH4" s="113"/>
      <c r="CDI4" s="113"/>
      <c r="CDJ4" s="113"/>
      <c r="CDK4" s="113"/>
      <c r="CDL4" s="113"/>
      <c r="CDM4" s="113"/>
      <c r="CDN4" s="113"/>
      <c r="CDO4" s="113"/>
      <c r="CDP4" s="113"/>
      <c r="CDQ4" s="113"/>
      <c r="CDR4" s="113"/>
      <c r="CDS4" s="113"/>
      <c r="CDT4" s="113"/>
      <c r="CDU4" s="113"/>
      <c r="CDV4" s="113"/>
      <c r="CDW4" s="113"/>
      <c r="CDX4" s="113"/>
      <c r="CDY4" s="113"/>
      <c r="CDZ4" s="113"/>
      <c r="CEA4" s="113"/>
      <c r="CEB4" s="113"/>
      <c r="CEC4" s="113"/>
      <c r="CED4" s="113"/>
      <c r="CEE4" s="113"/>
      <c r="CEF4" s="113"/>
      <c r="CEG4" s="113"/>
      <c r="CEH4" s="113"/>
      <c r="CEI4" s="113"/>
      <c r="CEJ4" s="113"/>
      <c r="CEK4" s="113"/>
      <c r="CEL4" s="113"/>
      <c r="CEM4" s="113"/>
      <c r="CEN4" s="113"/>
      <c r="CEO4" s="113"/>
      <c r="CEP4" s="113"/>
      <c r="CEQ4" s="113"/>
      <c r="CER4" s="113"/>
      <c r="CES4" s="113"/>
      <c r="CET4" s="113"/>
      <c r="CEU4" s="113"/>
      <c r="CEV4" s="113"/>
      <c r="CEW4" s="113"/>
      <c r="CEX4" s="113"/>
      <c r="CEY4" s="113"/>
      <c r="CEZ4" s="113"/>
      <c r="CFA4" s="113"/>
      <c r="CFB4" s="113"/>
      <c r="CFC4" s="113"/>
      <c r="CFD4" s="113"/>
      <c r="CFE4" s="113"/>
      <c r="CFF4" s="113"/>
      <c r="CFG4" s="113"/>
      <c r="CFH4" s="113"/>
      <c r="CFI4" s="113"/>
      <c r="CFJ4" s="113"/>
      <c r="CFK4" s="113"/>
      <c r="CFL4" s="113"/>
      <c r="CFM4" s="113"/>
      <c r="CFN4" s="113"/>
      <c r="CFO4" s="113"/>
      <c r="CFP4" s="113"/>
      <c r="CFQ4" s="113"/>
      <c r="CFR4" s="113"/>
      <c r="CFS4" s="113"/>
      <c r="CFT4" s="113"/>
      <c r="CFU4" s="113"/>
      <c r="CFV4" s="113"/>
      <c r="CFW4" s="113"/>
      <c r="CFX4" s="113"/>
      <c r="CFY4" s="113"/>
      <c r="CFZ4" s="113"/>
      <c r="CGA4" s="113"/>
      <c r="CGB4" s="113"/>
      <c r="CGC4" s="113"/>
      <c r="CGD4" s="113"/>
      <c r="CGE4" s="113"/>
      <c r="CGF4" s="113"/>
      <c r="CGG4" s="113"/>
      <c r="CGH4" s="113"/>
      <c r="CGI4" s="113"/>
      <c r="CGJ4" s="113"/>
      <c r="CGK4" s="113"/>
      <c r="CGL4" s="113"/>
      <c r="CGM4" s="113"/>
      <c r="CGN4" s="113"/>
      <c r="CGO4" s="113"/>
      <c r="CGP4" s="113"/>
      <c r="CGQ4" s="113"/>
      <c r="CGR4" s="113"/>
      <c r="CGS4" s="113"/>
      <c r="CGT4" s="113"/>
      <c r="CGU4" s="113"/>
      <c r="CGV4" s="113"/>
      <c r="CGW4" s="113"/>
      <c r="CGX4" s="113"/>
      <c r="CGY4" s="113"/>
      <c r="CGZ4" s="113"/>
      <c r="CHA4" s="113"/>
      <c r="CHB4" s="113"/>
      <c r="CHC4" s="113"/>
      <c r="CHD4" s="113"/>
      <c r="CHE4" s="113"/>
      <c r="CHF4" s="113"/>
      <c r="CHG4" s="113"/>
      <c r="CHH4" s="113"/>
      <c r="CHI4" s="113"/>
      <c r="CHJ4" s="113"/>
      <c r="CHK4" s="113"/>
      <c r="CHL4" s="113"/>
      <c r="CHM4" s="113"/>
      <c r="CHN4" s="113"/>
      <c r="CHO4" s="113"/>
      <c r="CHP4" s="113"/>
      <c r="CHQ4" s="113"/>
      <c r="CHR4" s="113"/>
      <c r="CHS4" s="113"/>
      <c r="CHT4" s="113"/>
      <c r="CHU4" s="113"/>
      <c r="CHV4" s="113"/>
      <c r="CHW4" s="113"/>
      <c r="CHX4" s="113"/>
      <c r="CHY4" s="113"/>
      <c r="CHZ4" s="113"/>
      <c r="CIA4" s="113"/>
      <c r="CIB4" s="113"/>
      <c r="CIC4" s="113"/>
      <c r="CID4" s="113"/>
      <c r="CIE4" s="113"/>
      <c r="CIF4" s="113"/>
      <c r="CIG4" s="113"/>
      <c r="CIH4" s="113"/>
      <c r="CII4" s="113"/>
      <c r="CIJ4" s="113"/>
      <c r="CIK4" s="113"/>
      <c r="CIL4" s="113"/>
      <c r="CIM4" s="113"/>
      <c r="CIN4" s="113"/>
      <c r="CIO4" s="113"/>
      <c r="CIP4" s="113"/>
      <c r="CIQ4" s="113"/>
      <c r="CIR4" s="113"/>
      <c r="CIS4" s="113"/>
      <c r="CIT4" s="113"/>
      <c r="CIU4" s="113"/>
      <c r="CIV4" s="113"/>
      <c r="CIW4" s="113"/>
      <c r="CIX4" s="113"/>
      <c r="CIY4" s="113"/>
      <c r="CIZ4" s="113"/>
      <c r="CJA4" s="113"/>
      <c r="CJB4" s="113"/>
      <c r="CJC4" s="113"/>
      <c r="CJD4" s="113"/>
      <c r="CJE4" s="113"/>
      <c r="CJF4" s="113"/>
      <c r="CJG4" s="113"/>
      <c r="CJH4" s="113"/>
      <c r="CJI4" s="113"/>
      <c r="CJJ4" s="113"/>
      <c r="CJK4" s="113"/>
      <c r="CJL4" s="113"/>
      <c r="CJM4" s="113"/>
      <c r="CJN4" s="113"/>
      <c r="CJO4" s="113"/>
      <c r="CJP4" s="113"/>
      <c r="CJQ4" s="113"/>
      <c r="CJR4" s="113"/>
      <c r="CJS4" s="113"/>
      <c r="CJT4" s="113"/>
      <c r="CJU4" s="113"/>
      <c r="CJV4" s="113"/>
      <c r="CJW4" s="113"/>
      <c r="CJX4" s="113"/>
      <c r="CJY4" s="113"/>
      <c r="CJZ4" s="113"/>
      <c r="CKA4" s="113"/>
      <c r="CKB4" s="113"/>
      <c r="CKC4" s="113"/>
      <c r="CKD4" s="113"/>
      <c r="CKE4" s="113"/>
      <c r="CKF4" s="113"/>
      <c r="CKG4" s="113"/>
      <c r="CKH4" s="113"/>
      <c r="CKI4" s="113"/>
      <c r="CKJ4" s="113"/>
      <c r="CKK4" s="113"/>
      <c r="CKL4" s="113"/>
      <c r="CKM4" s="113"/>
      <c r="CKN4" s="113"/>
      <c r="CKO4" s="113"/>
      <c r="CKP4" s="113"/>
      <c r="CKQ4" s="113"/>
      <c r="CKR4" s="113"/>
      <c r="CKS4" s="113"/>
      <c r="CKT4" s="113"/>
      <c r="CKU4" s="113"/>
      <c r="CKV4" s="113"/>
      <c r="CKW4" s="113"/>
      <c r="CKX4" s="113"/>
      <c r="CKY4" s="113"/>
      <c r="CKZ4" s="113"/>
      <c r="CLA4" s="113"/>
      <c r="CLB4" s="113"/>
      <c r="CLC4" s="113"/>
      <c r="CLD4" s="113"/>
      <c r="CLE4" s="113"/>
      <c r="CLF4" s="113"/>
      <c r="CLG4" s="113"/>
      <c r="CLH4" s="113"/>
      <c r="CLI4" s="113"/>
      <c r="CLJ4" s="113"/>
      <c r="CLK4" s="113"/>
      <c r="CLL4" s="113"/>
      <c r="CLM4" s="113"/>
      <c r="CLN4" s="113"/>
      <c r="CLO4" s="113"/>
      <c r="CLP4" s="113"/>
      <c r="CLQ4" s="113"/>
      <c r="CLR4" s="113"/>
      <c r="CLS4" s="113"/>
      <c r="CLT4" s="113"/>
      <c r="CLU4" s="113"/>
      <c r="CLV4" s="113"/>
      <c r="CLW4" s="113"/>
      <c r="CLX4" s="113"/>
      <c r="CLY4" s="113"/>
      <c r="CLZ4" s="113"/>
      <c r="CMA4" s="113"/>
      <c r="CMB4" s="113"/>
      <c r="CMC4" s="113"/>
      <c r="CMD4" s="113"/>
      <c r="CME4" s="113"/>
      <c r="CMF4" s="113"/>
      <c r="CMG4" s="113"/>
      <c r="CMH4" s="113"/>
      <c r="CMI4" s="113"/>
      <c r="CMJ4" s="113"/>
      <c r="CMK4" s="113"/>
      <c r="CML4" s="113"/>
      <c r="CMM4" s="113"/>
      <c r="CMN4" s="113"/>
      <c r="CMO4" s="113"/>
      <c r="CMP4" s="113"/>
      <c r="CMQ4" s="113"/>
      <c r="CMR4" s="113"/>
      <c r="CMS4" s="113"/>
      <c r="CMT4" s="113"/>
      <c r="CMU4" s="113"/>
      <c r="CMV4" s="113"/>
      <c r="CMW4" s="113"/>
      <c r="CMX4" s="113"/>
      <c r="CMY4" s="113"/>
      <c r="CMZ4" s="113"/>
      <c r="CNA4" s="113"/>
      <c r="CNB4" s="113"/>
      <c r="CNC4" s="113"/>
      <c r="CND4" s="113"/>
      <c r="CNE4" s="113"/>
      <c r="CNF4" s="113"/>
      <c r="CNG4" s="113"/>
      <c r="CNH4" s="113"/>
      <c r="CNI4" s="113"/>
      <c r="CNJ4" s="113"/>
      <c r="CNK4" s="113"/>
      <c r="CNL4" s="113"/>
      <c r="CNM4" s="113"/>
      <c r="CNN4" s="113"/>
      <c r="CNO4" s="113"/>
      <c r="CNP4" s="113"/>
      <c r="CNQ4" s="113"/>
      <c r="CNR4" s="113"/>
      <c r="CNS4" s="113"/>
      <c r="CNT4" s="113"/>
      <c r="CNU4" s="113"/>
      <c r="CNV4" s="113"/>
      <c r="CNW4" s="113"/>
      <c r="CNX4" s="113"/>
      <c r="CNY4" s="113"/>
      <c r="CNZ4" s="113"/>
      <c r="COA4" s="113"/>
      <c r="COB4" s="113"/>
      <c r="COC4" s="113"/>
      <c r="COD4" s="113"/>
      <c r="COE4" s="113"/>
      <c r="COF4" s="113"/>
      <c r="COG4" s="113"/>
      <c r="COH4" s="113"/>
      <c r="COI4" s="113"/>
      <c r="COJ4" s="113"/>
      <c r="COK4" s="113"/>
      <c r="COL4" s="113"/>
      <c r="COM4" s="113"/>
      <c r="CON4" s="113"/>
      <c r="COO4" s="113"/>
      <c r="COP4" s="113"/>
      <c r="COQ4" s="113"/>
      <c r="COR4" s="113"/>
      <c r="COS4" s="113"/>
      <c r="COT4" s="113"/>
      <c r="COU4" s="113"/>
      <c r="COV4" s="113"/>
      <c r="COW4" s="113"/>
      <c r="COX4" s="113"/>
      <c r="COY4" s="113"/>
      <c r="COZ4" s="113"/>
      <c r="CPA4" s="113"/>
      <c r="CPB4" s="113"/>
      <c r="CPC4" s="113"/>
      <c r="CPD4" s="113"/>
      <c r="CPE4" s="113"/>
      <c r="CPF4" s="113"/>
      <c r="CPG4" s="113"/>
      <c r="CPH4" s="113"/>
      <c r="CPI4" s="113"/>
      <c r="CPJ4" s="113"/>
      <c r="CPK4" s="113"/>
      <c r="CPL4" s="113"/>
      <c r="CPM4" s="113"/>
      <c r="CPN4" s="113"/>
      <c r="CPO4" s="113"/>
      <c r="CPP4" s="113"/>
      <c r="CPQ4" s="113"/>
      <c r="CPR4" s="113"/>
      <c r="CPS4" s="113"/>
      <c r="CPT4" s="113"/>
      <c r="CPU4" s="113"/>
      <c r="CPV4" s="113"/>
      <c r="CPW4" s="113"/>
      <c r="CPX4" s="113"/>
      <c r="CPY4" s="113"/>
      <c r="CPZ4" s="113"/>
      <c r="CQA4" s="113"/>
      <c r="CQB4" s="113"/>
      <c r="CQC4" s="113"/>
      <c r="CQD4" s="113"/>
      <c r="CQE4" s="113"/>
      <c r="CQF4" s="113"/>
      <c r="CQG4" s="113"/>
      <c r="CQH4" s="113"/>
      <c r="CQI4" s="113"/>
      <c r="CQJ4" s="113"/>
      <c r="CQK4" s="113"/>
      <c r="CQL4" s="113"/>
      <c r="CQM4" s="113"/>
      <c r="CQN4" s="113"/>
      <c r="CQO4" s="113"/>
      <c r="CQP4" s="113"/>
      <c r="CQQ4" s="113"/>
      <c r="CQR4" s="113"/>
      <c r="CQS4" s="113"/>
      <c r="CQT4" s="113"/>
      <c r="CQU4" s="113"/>
      <c r="CQV4" s="113"/>
      <c r="CQW4" s="113"/>
      <c r="CQX4" s="113"/>
      <c r="CQY4" s="113"/>
      <c r="CQZ4" s="113"/>
      <c r="CRA4" s="113"/>
      <c r="CRB4" s="113"/>
      <c r="CRC4" s="113"/>
      <c r="CRD4" s="113"/>
      <c r="CRE4" s="113"/>
      <c r="CRF4" s="113"/>
      <c r="CRG4" s="113"/>
      <c r="CRH4" s="113"/>
      <c r="CRI4" s="113"/>
      <c r="CRJ4" s="113"/>
      <c r="CRK4" s="113"/>
      <c r="CRL4" s="113"/>
      <c r="CRM4" s="113"/>
      <c r="CRN4" s="113"/>
      <c r="CRO4" s="113"/>
      <c r="CRP4" s="113"/>
      <c r="CRQ4" s="113"/>
      <c r="CRR4" s="113"/>
      <c r="CRS4" s="113"/>
      <c r="CRT4" s="113"/>
      <c r="CRU4" s="113"/>
      <c r="CRV4" s="113"/>
      <c r="CRW4" s="113"/>
      <c r="CRX4" s="113"/>
      <c r="CRY4" s="113"/>
      <c r="CRZ4" s="113"/>
      <c r="CSA4" s="113"/>
      <c r="CSB4" s="113"/>
      <c r="CSC4" s="113"/>
      <c r="CSD4" s="113"/>
      <c r="CSE4" s="113"/>
      <c r="CSF4" s="113"/>
      <c r="CSG4" s="113"/>
      <c r="CSH4" s="113"/>
      <c r="CSI4" s="113"/>
      <c r="CSJ4" s="113"/>
      <c r="CSK4" s="113"/>
      <c r="CSL4" s="113"/>
      <c r="CSM4" s="113"/>
      <c r="CSN4" s="113"/>
      <c r="CSO4" s="113"/>
      <c r="CSP4" s="113"/>
      <c r="CSQ4" s="113"/>
      <c r="CSR4" s="113"/>
      <c r="CSS4" s="113"/>
      <c r="CST4" s="113"/>
      <c r="CSU4" s="113"/>
      <c r="CSV4" s="113"/>
      <c r="CSW4" s="113"/>
      <c r="CSX4" s="113"/>
      <c r="CSY4" s="113"/>
      <c r="CSZ4" s="113"/>
      <c r="CTA4" s="113"/>
      <c r="CTB4" s="113"/>
      <c r="CTC4" s="113"/>
      <c r="CTD4" s="113"/>
      <c r="CTE4" s="113"/>
      <c r="CTF4" s="113"/>
      <c r="CTG4" s="113"/>
      <c r="CTH4" s="113"/>
      <c r="CTI4" s="113"/>
      <c r="CTJ4" s="113"/>
      <c r="CTK4" s="113"/>
      <c r="CTL4" s="113"/>
      <c r="CTM4" s="113"/>
      <c r="CTN4" s="113"/>
      <c r="CTO4" s="113"/>
      <c r="CTP4" s="113"/>
      <c r="CTQ4" s="113"/>
      <c r="CTR4" s="113"/>
      <c r="CTS4" s="113"/>
      <c r="CTT4" s="113"/>
      <c r="CTU4" s="113"/>
      <c r="CTV4" s="113"/>
      <c r="CTW4" s="113"/>
      <c r="CTX4" s="113"/>
      <c r="CTY4" s="113"/>
      <c r="CTZ4" s="113"/>
      <c r="CUA4" s="113"/>
      <c r="CUB4" s="113"/>
      <c r="CUC4" s="113"/>
      <c r="CUD4" s="113"/>
      <c r="CUE4" s="113"/>
      <c r="CUF4" s="113"/>
      <c r="CUG4" s="113"/>
      <c r="CUH4" s="113"/>
      <c r="CUI4" s="113"/>
      <c r="CUJ4" s="113"/>
      <c r="CUK4" s="113"/>
      <c r="CUL4" s="113"/>
      <c r="CUM4" s="113"/>
      <c r="CUN4" s="113"/>
      <c r="CUO4" s="113"/>
      <c r="CUP4" s="113"/>
      <c r="CUQ4" s="113"/>
      <c r="CUR4" s="113"/>
      <c r="CUS4" s="113"/>
      <c r="CUT4" s="113"/>
      <c r="CUU4" s="113"/>
      <c r="CUV4" s="113"/>
      <c r="CUW4" s="113"/>
      <c r="CUX4" s="113"/>
      <c r="CUY4" s="113"/>
      <c r="CUZ4" s="113"/>
      <c r="CVA4" s="113"/>
      <c r="CVB4" s="113"/>
      <c r="CVC4" s="113"/>
      <c r="CVD4" s="113"/>
      <c r="CVE4" s="113"/>
      <c r="CVF4" s="113"/>
      <c r="CVG4" s="113"/>
      <c r="CVH4" s="113"/>
      <c r="CVI4" s="113"/>
      <c r="CVJ4" s="113"/>
      <c r="CVK4" s="113"/>
      <c r="CVL4" s="113"/>
      <c r="CVM4" s="113"/>
      <c r="CVN4" s="113"/>
      <c r="CVO4" s="113"/>
      <c r="CVP4" s="113"/>
      <c r="CVQ4" s="113"/>
      <c r="CVR4" s="113"/>
      <c r="CVS4" s="113"/>
      <c r="CVT4" s="113"/>
      <c r="CVU4" s="113"/>
      <c r="CVV4" s="113"/>
      <c r="CVW4" s="113"/>
      <c r="CVX4" s="113"/>
      <c r="CVY4" s="113"/>
      <c r="CVZ4" s="113"/>
      <c r="CWA4" s="113"/>
      <c r="CWB4" s="113"/>
      <c r="CWC4" s="113"/>
      <c r="CWD4" s="113"/>
      <c r="CWE4" s="113"/>
      <c r="CWF4" s="113"/>
      <c r="CWG4" s="113"/>
      <c r="CWH4" s="113"/>
      <c r="CWI4" s="113"/>
      <c r="CWJ4" s="113"/>
      <c r="CWK4" s="113"/>
      <c r="CWL4" s="113"/>
      <c r="CWM4" s="113"/>
      <c r="CWN4" s="113"/>
      <c r="CWO4" s="113"/>
      <c r="CWP4" s="113"/>
      <c r="CWQ4" s="113"/>
      <c r="CWR4" s="113"/>
      <c r="CWS4" s="113"/>
      <c r="CWT4" s="113"/>
      <c r="CWU4" s="113"/>
      <c r="CWV4" s="113"/>
      <c r="CWW4" s="113"/>
      <c r="CWX4" s="113"/>
      <c r="CWY4" s="113"/>
      <c r="CWZ4" s="113"/>
      <c r="CXA4" s="113"/>
      <c r="CXB4" s="113"/>
      <c r="CXC4" s="113"/>
      <c r="CXD4" s="113"/>
      <c r="CXE4" s="113"/>
      <c r="CXF4" s="113"/>
      <c r="CXG4" s="113"/>
      <c r="CXH4" s="113"/>
      <c r="CXI4" s="113"/>
      <c r="CXJ4" s="113"/>
      <c r="CXK4" s="113"/>
      <c r="CXL4" s="113"/>
      <c r="CXM4" s="113"/>
      <c r="CXN4" s="113"/>
      <c r="CXO4" s="113"/>
      <c r="CXP4" s="113"/>
      <c r="CXQ4" s="113"/>
      <c r="CXR4" s="113"/>
      <c r="CXS4" s="113"/>
      <c r="CXT4" s="113"/>
      <c r="CXU4" s="113"/>
      <c r="CXV4" s="113"/>
      <c r="CXW4" s="113"/>
      <c r="CXX4" s="113"/>
      <c r="CXY4" s="113"/>
      <c r="CXZ4" s="113"/>
      <c r="CYA4" s="113"/>
      <c r="CYB4" s="113"/>
      <c r="CYC4" s="113"/>
      <c r="CYD4" s="113"/>
      <c r="CYE4" s="113"/>
      <c r="CYF4" s="113"/>
      <c r="CYG4" s="113"/>
      <c r="CYH4" s="113"/>
      <c r="CYI4" s="113"/>
      <c r="CYJ4" s="113"/>
      <c r="CYK4" s="113"/>
      <c r="CYL4" s="113"/>
      <c r="CYM4" s="113"/>
      <c r="CYN4" s="113"/>
      <c r="CYO4" s="113"/>
      <c r="CYP4" s="113"/>
      <c r="CYQ4" s="113"/>
      <c r="CYR4" s="113"/>
      <c r="CYS4" s="113"/>
      <c r="CYT4" s="113"/>
      <c r="CYU4" s="113"/>
      <c r="CYV4" s="113"/>
      <c r="CYW4" s="113"/>
      <c r="CYX4" s="113"/>
      <c r="CYY4" s="113"/>
      <c r="CYZ4" s="113"/>
      <c r="CZA4" s="113"/>
      <c r="CZB4" s="113"/>
      <c r="CZC4" s="113"/>
      <c r="CZD4" s="113"/>
      <c r="CZE4" s="113"/>
      <c r="CZF4" s="113"/>
      <c r="CZG4" s="113"/>
      <c r="CZH4" s="113"/>
      <c r="CZI4" s="113"/>
      <c r="CZJ4" s="113"/>
      <c r="CZK4" s="113"/>
      <c r="CZL4" s="113"/>
      <c r="CZM4" s="113"/>
      <c r="CZN4" s="113"/>
      <c r="CZO4" s="113"/>
      <c r="CZP4" s="113"/>
      <c r="CZQ4" s="113"/>
      <c r="CZR4" s="113"/>
      <c r="CZS4" s="113"/>
      <c r="CZT4" s="113"/>
      <c r="CZU4" s="113"/>
      <c r="CZV4" s="113"/>
      <c r="CZW4" s="113"/>
      <c r="CZX4" s="113"/>
      <c r="CZY4" s="113"/>
      <c r="CZZ4" s="113"/>
      <c r="DAA4" s="113"/>
      <c r="DAB4" s="113"/>
      <c r="DAC4" s="113"/>
      <c r="DAD4" s="113"/>
      <c r="DAE4" s="113"/>
      <c r="DAF4" s="113"/>
      <c r="DAG4" s="113"/>
      <c r="DAH4" s="113"/>
      <c r="DAI4" s="113"/>
      <c r="DAJ4" s="113"/>
      <c r="DAK4" s="113"/>
      <c r="DAL4" s="113"/>
      <c r="DAM4" s="113"/>
      <c r="DAN4" s="113"/>
      <c r="DAO4" s="113"/>
      <c r="DAP4" s="113"/>
      <c r="DAQ4" s="113"/>
      <c r="DAR4" s="113"/>
      <c r="DAS4" s="113"/>
      <c r="DAT4" s="113"/>
      <c r="DAU4" s="113"/>
      <c r="DAV4" s="113"/>
      <c r="DAW4" s="113"/>
      <c r="DAX4" s="113"/>
      <c r="DAY4" s="113"/>
      <c r="DAZ4" s="113"/>
      <c r="DBA4" s="113"/>
      <c r="DBB4" s="113"/>
      <c r="DBC4" s="113"/>
      <c r="DBD4" s="113"/>
      <c r="DBE4" s="113"/>
      <c r="DBF4" s="113"/>
      <c r="DBG4" s="113"/>
      <c r="DBH4" s="113"/>
      <c r="DBI4" s="113"/>
      <c r="DBJ4" s="113"/>
      <c r="DBK4" s="113"/>
      <c r="DBL4" s="113"/>
      <c r="DBM4" s="113"/>
      <c r="DBN4" s="113"/>
      <c r="DBO4" s="113"/>
      <c r="DBP4" s="113"/>
      <c r="DBQ4" s="113"/>
      <c r="DBR4" s="113"/>
      <c r="DBS4" s="113"/>
      <c r="DBT4" s="113"/>
      <c r="DBU4" s="113"/>
      <c r="DBV4" s="113"/>
      <c r="DBW4" s="113"/>
      <c r="DBX4" s="113"/>
      <c r="DBY4" s="113"/>
      <c r="DBZ4" s="113"/>
      <c r="DCA4" s="113"/>
      <c r="DCB4" s="113"/>
      <c r="DCC4" s="113"/>
      <c r="DCD4" s="113"/>
      <c r="DCE4" s="113"/>
      <c r="DCF4" s="113"/>
      <c r="DCG4" s="113"/>
      <c r="DCH4" s="113"/>
      <c r="DCI4" s="113"/>
      <c r="DCJ4" s="113"/>
      <c r="DCK4" s="113"/>
      <c r="DCL4" s="113"/>
      <c r="DCM4" s="113"/>
      <c r="DCN4" s="113"/>
      <c r="DCO4" s="113"/>
      <c r="DCP4" s="113"/>
      <c r="DCQ4" s="113"/>
      <c r="DCR4" s="113"/>
      <c r="DCS4" s="113"/>
      <c r="DCT4" s="113"/>
      <c r="DCU4" s="113"/>
      <c r="DCV4" s="113"/>
      <c r="DCW4" s="113"/>
      <c r="DCX4" s="113"/>
      <c r="DCY4" s="113"/>
      <c r="DCZ4" s="113"/>
      <c r="DDA4" s="113"/>
      <c r="DDB4" s="113"/>
      <c r="DDC4" s="113"/>
      <c r="DDD4" s="113"/>
      <c r="DDE4" s="113"/>
      <c r="DDF4" s="113"/>
      <c r="DDG4" s="113"/>
      <c r="DDH4" s="113"/>
      <c r="DDI4" s="113"/>
      <c r="DDJ4" s="113"/>
      <c r="DDK4" s="113"/>
      <c r="DDL4" s="113"/>
      <c r="DDM4" s="113"/>
      <c r="DDN4" s="113"/>
      <c r="DDO4" s="113"/>
      <c r="DDP4" s="113"/>
      <c r="DDQ4" s="113"/>
      <c r="DDR4" s="113"/>
      <c r="DDS4" s="113"/>
      <c r="DDT4" s="113"/>
      <c r="DDU4" s="113"/>
      <c r="DDV4" s="113"/>
      <c r="DDW4" s="113"/>
      <c r="DDX4" s="113"/>
      <c r="DDY4" s="113"/>
      <c r="DDZ4" s="113"/>
      <c r="DEA4" s="113"/>
      <c r="DEB4" s="113"/>
      <c r="DEC4" s="113"/>
      <c r="DED4" s="113"/>
      <c r="DEE4" s="113"/>
      <c r="DEF4" s="113"/>
      <c r="DEG4" s="113"/>
      <c r="DEH4" s="113"/>
      <c r="DEI4" s="113"/>
      <c r="DEJ4" s="113"/>
      <c r="DEK4" s="113"/>
      <c r="DEL4" s="113"/>
      <c r="DEM4" s="113"/>
      <c r="DEN4" s="113"/>
      <c r="DEO4" s="113"/>
      <c r="DEP4" s="113"/>
      <c r="DEQ4" s="113"/>
      <c r="DER4" s="113"/>
      <c r="DES4" s="113"/>
      <c r="DET4" s="113"/>
      <c r="DEU4" s="113"/>
      <c r="DEV4" s="113"/>
      <c r="DEW4" s="113"/>
      <c r="DEX4" s="113"/>
      <c r="DEY4" s="113"/>
      <c r="DEZ4" s="113"/>
      <c r="DFA4" s="113"/>
      <c r="DFB4" s="113"/>
      <c r="DFC4" s="113"/>
      <c r="DFD4" s="113"/>
      <c r="DFE4" s="113"/>
      <c r="DFF4" s="113"/>
      <c r="DFG4" s="113"/>
      <c r="DFH4" s="113"/>
      <c r="DFI4" s="113"/>
      <c r="DFJ4" s="113"/>
      <c r="DFK4" s="113"/>
      <c r="DFL4" s="113"/>
      <c r="DFM4" s="113"/>
      <c r="DFN4" s="113"/>
      <c r="DFO4" s="113"/>
      <c r="DFP4" s="113"/>
      <c r="DFQ4" s="113"/>
      <c r="DFR4" s="113"/>
      <c r="DFS4" s="113"/>
      <c r="DFT4" s="113"/>
      <c r="DFU4" s="113"/>
      <c r="DFV4" s="113"/>
      <c r="DFW4" s="113"/>
      <c r="DFX4" s="113"/>
      <c r="DFY4" s="113"/>
      <c r="DFZ4" s="113"/>
      <c r="DGA4" s="113"/>
      <c r="DGB4" s="113"/>
      <c r="DGC4" s="113"/>
      <c r="DGD4" s="113"/>
      <c r="DGE4" s="113"/>
      <c r="DGF4" s="113"/>
      <c r="DGG4" s="113"/>
      <c r="DGH4" s="113"/>
      <c r="DGI4" s="113"/>
      <c r="DGJ4" s="113"/>
      <c r="DGK4" s="113"/>
      <c r="DGL4" s="113"/>
      <c r="DGM4" s="113"/>
      <c r="DGN4" s="113"/>
      <c r="DGO4" s="113"/>
      <c r="DGP4" s="113"/>
      <c r="DGQ4" s="113"/>
      <c r="DGR4" s="113"/>
      <c r="DGS4" s="113"/>
      <c r="DGT4" s="113"/>
      <c r="DGU4" s="113"/>
      <c r="DGV4" s="113"/>
      <c r="DGW4" s="113"/>
      <c r="DGX4" s="113"/>
      <c r="DGY4" s="113"/>
      <c r="DGZ4" s="113"/>
      <c r="DHA4" s="113"/>
      <c r="DHB4" s="113"/>
      <c r="DHC4" s="113"/>
      <c r="DHD4" s="113"/>
      <c r="DHE4" s="113"/>
      <c r="DHF4" s="113"/>
      <c r="DHG4" s="113"/>
      <c r="DHH4" s="113"/>
      <c r="DHI4" s="113"/>
      <c r="DHJ4" s="113"/>
      <c r="DHK4" s="113"/>
      <c r="DHL4" s="113"/>
      <c r="DHM4" s="113"/>
      <c r="DHN4" s="113"/>
      <c r="DHO4" s="113"/>
      <c r="DHP4" s="113"/>
      <c r="DHQ4" s="113"/>
      <c r="DHR4" s="113"/>
      <c r="DHS4" s="113"/>
      <c r="DHT4" s="113"/>
      <c r="DHU4" s="113"/>
      <c r="DHV4" s="113"/>
      <c r="DHW4" s="113"/>
      <c r="DHX4" s="113"/>
      <c r="DHY4" s="113"/>
      <c r="DHZ4" s="113"/>
      <c r="DIA4" s="113"/>
      <c r="DIB4" s="113"/>
      <c r="DIC4" s="113"/>
      <c r="DID4" s="113"/>
      <c r="DIE4" s="113"/>
      <c r="DIF4" s="113"/>
      <c r="DIG4" s="113"/>
      <c r="DIH4" s="113"/>
      <c r="DII4" s="113"/>
      <c r="DIJ4" s="113"/>
      <c r="DIK4" s="113"/>
      <c r="DIL4" s="113"/>
      <c r="DIM4" s="113"/>
      <c r="DIN4" s="113"/>
      <c r="DIO4" s="113"/>
      <c r="DIP4" s="113"/>
      <c r="DIQ4" s="113"/>
      <c r="DIR4" s="113"/>
      <c r="DIS4" s="113"/>
      <c r="DIT4" s="113"/>
      <c r="DIU4" s="113"/>
      <c r="DIV4" s="113"/>
      <c r="DIW4" s="113"/>
      <c r="DIX4" s="113"/>
      <c r="DIY4" s="113"/>
      <c r="DIZ4" s="113"/>
      <c r="DJA4" s="113"/>
      <c r="DJB4" s="113"/>
      <c r="DJC4" s="113"/>
      <c r="DJD4" s="113"/>
      <c r="DJE4" s="113"/>
      <c r="DJF4" s="113"/>
      <c r="DJG4" s="113"/>
      <c r="DJH4" s="113"/>
      <c r="DJI4" s="113"/>
      <c r="DJJ4" s="113"/>
      <c r="DJK4" s="113"/>
      <c r="DJL4" s="113"/>
      <c r="DJM4" s="113"/>
      <c r="DJN4" s="113"/>
      <c r="DJO4" s="113"/>
      <c r="DJP4" s="113"/>
      <c r="DJQ4" s="113"/>
      <c r="DJR4" s="113"/>
      <c r="DJS4" s="113"/>
      <c r="DJT4" s="113"/>
      <c r="DJU4" s="113"/>
      <c r="DJV4" s="113"/>
      <c r="DJW4" s="113"/>
      <c r="DJX4" s="113"/>
      <c r="DJY4" s="113"/>
      <c r="DJZ4" s="113"/>
      <c r="DKA4" s="113"/>
      <c r="DKB4" s="113"/>
      <c r="DKC4" s="113"/>
      <c r="DKD4" s="113"/>
      <c r="DKE4" s="113"/>
      <c r="DKF4" s="113"/>
      <c r="DKG4" s="113"/>
      <c r="DKH4" s="113"/>
      <c r="DKI4" s="113"/>
      <c r="DKJ4" s="113"/>
      <c r="DKK4" s="113"/>
      <c r="DKL4" s="113"/>
      <c r="DKM4" s="113"/>
      <c r="DKN4" s="113"/>
      <c r="DKO4" s="113"/>
      <c r="DKP4" s="113"/>
      <c r="DKQ4" s="113"/>
      <c r="DKR4" s="113"/>
      <c r="DKS4" s="113"/>
      <c r="DKT4" s="113"/>
      <c r="DKU4" s="113"/>
      <c r="DKV4" s="113"/>
      <c r="DKW4" s="113"/>
      <c r="DKX4" s="113"/>
      <c r="DKY4" s="113"/>
      <c r="DKZ4" s="113"/>
      <c r="DLA4" s="113"/>
      <c r="DLB4" s="113"/>
      <c r="DLC4" s="113"/>
      <c r="DLD4" s="113"/>
      <c r="DLE4" s="113"/>
      <c r="DLF4" s="113"/>
      <c r="DLG4" s="113"/>
      <c r="DLH4" s="113"/>
      <c r="DLI4" s="113"/>
      <c r="DLJ4" s="113"/>
      <c r="DLK4" s="113"/>
      <c r="DLL4" s="113"/>
      <c r="DLM4" s="113"/>
      <c r="DLN4" s="113"/>
      <c r="DLO4" s="113"/>
      <c r="DLP4" s="113"/>
      <c r="DLQ4" s="113"/>
      <c r="DLR4" s="113"/>
      <c r="DLS4" s="113"/>
      <c r="DLT4" s="113"/>
      <c r="DLU4" s="113"/>
      <c r="DLV4" s="113"/>
      <c r="DLW4" s="113"/>
      <c r="DLX4" s="113"/>
      <c r="DLY4" s="113"/>
      <c r="DLZ4" s="113"/>
      <c r="DMA4" s="113"/>
      <c r="DMB4" s="113"/>
      <c r="DMC4" s="113"/>
      <c r="DMD4" s="113"/>
      <c r="DME4" s="113"/>
      <c r="DMF4" s="113"/>
      <c r="DMG4" s="113"/>
      <c r="DMH4" s="113"/>
      <c r="DMI4" s="113"/>
      <c r="DMJ4" s="113"/>
      <c r="DMK4" s="113"/>
      <c r="DML4" s="113"/>
      <c r="DMM4" s="113"/>
      <c r="DMN4" s="113"/>
      <c r="DMO4" s="113"/>
      <c r="DMP4" s="113"/>
      <c r="DMQ4" s="113"/>
      <c r="DMR4" s="113"/>
      <c r="DMS4" s="113"/>
      <c r="DMT4" s="113"/>
      <c r="DMU4" s="113"/>
      <c r="DMV4" s="113"/>
      <c r="DMW4" s="113"/>
      <c r="DMX4" s="113"/>
      <c r="DMY4" s="113"/>
      <c r="DMZ4" s="113"/>
      <c r="DNA4" s="113"/>
      <c r="DNB4" s="113"/>
      <c r="DNC4" s="113"/>
      <c r="DND4" s="113"/>
      <c r="DNE4" s="113"/>
      <c r="DNF4" s="113"/>
      <c r="DNG4" s="113"/>
      <c r="DNH4" s="113"/>
      <c r="DNI4" s="113"/>
      <c r="DNJ4" s="113"/>
      <c r="DNK4" s="113"/>
      <c r="DNL4" s="113"/>
      <c r="DNM4" s="113"/>
      <c r="DNN4" s="113"/>
      <c r="DNO4" s="113"/>
      <c r="DNP4" s="113"/>
      <c r="DNQ4" s="113"/>
      <c r="DNR4" s="113"/>
      <c r="DNS4" s="113"/>
      <c r="DNT4" s="113"/>
      <c r="DNU4" s="113"/>
      <c r="DNV4" s="113"/>
      <c r="DNW4" s="113"/>
      <c r="DNX4" s="113"/>
      <c r="DNY4" s="113"/>
      <c r="DNZ4" s="113"/>
      <c r="DOA4" s="113"/>
      <c r="DOB4" s="113"/>
      <c r="DOC4" s="113"/>
      <c r="DOD4" s="113"/>
      <c r="DOE4" s="113"/>
      <c r="DOF4" s="113"/>
      <c r="DOG4" s="113"/>
      <c r="DOH4" s="113"/>
      <c r="DOI4" s="113"/>
      <c r="DOJ4" s="113"/>
      <c r="DOK4" s="113"/>
      <c r="DOL4" s="113"/>
      <c r="DOM4" s="113"/>
      <c r="DON4" s="113"/>
      <c r="DOO4" s="113"/>
      <c r="DOP4" s="113"/>
      <c r="DOQ4" s="113"/>
      <c r="DOR4" s="113"/>
      <c r="DOS4" s="113"/>
      <c r="DOT4" s="113"/>
      <c r="DOU4" s="113"/>
      <c r="DOV4" s="113"/>
      <c r="DOW4" s="113"/>
      <c r="DOX4" s="113"/>
      <c r="DOY4" s="113"/>
      <c r="DOZ4" s="113"/>
      <c r="DPA4" s="113"/>
      <c r="DPB4" s="113"/>
      <c r="DPC4" s="113"/>
      <c r="DPD4" s="113"/>
      <c r="DPE4" s="113"/>
      <c r="DPF4" s="113"/>
      <c r="DPG4" s="113"/>
      <c r="DPH4" s="113"/>
      <c r="DPI4" s="113"/>
      <c r="DPJ4" s="113"/>
      <c r="DPK4" s="113"/>
      <c r="DPL4" s="113"/>
      <c r="DPM4" s="113"/>
      <c r="DPN4" s="113"/>
      <c r="DPO4" s="113"/>
      <c r="DPP4" s="113"/>
      <c r="DPQ4" s="113"/>
      <c r="DPR4" s="113"/>
      <c r="DPS4" s="113"/>
      <c r="DPT4" s="113"/>
      <c r="DPU4" s="113"/>
      <c r="DPV4" s="113"/>
      <c r="DPW4" s="113"/>
      <c r="DPX4" s="113"/>
      <c r="DPY4" s="113"/>
      <c r="DPZ4" s="113"/>
      <c r="DQA4" s="113"/>
      <c r="DQB4" s="113"/>
      <c r="DQC4" s="113"/>
      <c r="DQD4" s="113"/>
      <c r="DQE4" s="113"/>
      <c r="DQF4" s="113"/>
      <c r="DQG4" s="113"/>
      <c r="DQH4" s="113"/>
      <c r="DQI4" s="113"/>
      <c r="DQJ4" s="113"/>
      <c r="DQK4" s="113"/>
      <c r="DQL4" s="113"/>
      <c r="DQM4" s="113"/>
      <c r="DQN4" s="113"/>
      <c r="DQO4" s="113"/>
      <c r="DQP4" s="113"/>
      <c r="DQQ4" s="113"/>
      <c r="DQR4" s="113"/>
      <c r="DQS4" s="113"/>
      <c r="DQT4" s="113"/>
      <c r="DQU4" s="113"/>
      <c r="DQV4" s="113"/>
      <c r="DQW4" s="113"/>
      <c r="DQX4" s="113"/>
      <c r="DQY4" s="113"/>
      <c r="DQZ4" s="113"/>
      <c r="DRA4" s="113"/>
      <c r="DRB4" s="113"/>
      <c r="DRC4" s="113"/>
      <c r="DRD4" s="113"/>
      <c r="DRE4" s="113"/>
      <c r="DRF4" s="113"/>
      <c r="DRG4" s="113"/>
      <c r="DRH4" s="113"/>
      <c r="DRI4" s="113"/>
      <c r="DRJ4" s="113"/>
      <c r="DRK4" s="113"/>
      <c r="DRL4" s="113"/>
      <c r="DRM4" s="113"/>
      <c r="DRN4" s="113"/>
      <c r="DRO4" s="113"/>
      <c r="DRP4" s="113"/>
      <c r="DRQ4" s="113"/>
      <c r="DRR4" s="113"/>
      <c r="DRS4" s="113"/>
      <c r="DRT4" s="113"/>
      <c r="DRU4" s="113"/>
      <c r="DRV4" s="113"/>
      <c r="DRW4" s="113"/>
      <c r="DRX4" s="113"/>
      <c r="DRY4" s="113"/>
      <c r="DRZ4" s="113"/>
      <c r="DSA4" s="113"/>
      <c r="DSB4" s="113"/>
      <c r="DSC4" s="113"/>
      <c r="DSD4" s="113"/>
      <c r="DSE4" s="113"/>
      <c r="DSF4" s="113"/>
      <c r="DSG4" s="113"/>
      <c r="DSH4" s="113"/>
      <c r="DSI4" s="113"/>
      <c r="DSJ4" s="113"/>
      <c r="DSK4" s="113"/>
      <c r="DSL4" s="113"/>
      <c r="DSM4" s="113"/>
      <c r="DSN4" s="113"/>
      <c r="DSO4" s="113"/>
      <c r="DSP4" s="113"/>
      <c r="DSQ4" s="113"/>
      <c r="DSR4" s="113"/>
      <c r="DSS4" s="113"/>
      <c r="DST4" s="113"/>
      <c r="DSU4" s="113"/>
      <c r="DSV4" s="113"/>
      <c r="DSW4" s="113"/>
      <c r="DSX4" s="113"/>
      <c r="DSY4" s="113"/>
      <c r="DSZ4" s="113"/>
      <c r="DTA4" s="113"/>
      <c r="DTB4" s="113"/>
      <c r="DTC4" s="113"/>
      <c r="DTD4" s="113"/>
      <c r="DTE4" s="113"/>
      <c r="DTF4" s="113"/>
      <c r="DTG4" s="113"/>
      <c r="DTH4" s="113"/>
      <c r="DTI4" s="113"/>
      <c r="DTJ4" s="113"/>
      <c r="DTK4" s="113"/>
      <c r="DTL4" s="113"/>
      <c r="DTM4" s="113"/>
      <c r="DTN4" s="113"/>
      <c r="DTO4" s="113"/>
      <c r="DTP4" s="113"/>
      <c r="DTQ4" s="113"/>
      <c r="DTR4" s="113"/>
      <c r="DTS4" s="113"/>
      <c r="DTT4" s="113"/>
      <c r="DTU4" s="113"/>
      <c r="DTV4" s="113"/>
      <c r="DTW4" s="113"/>
      <c r="DTX4" s="113"/>
      <c r="DTY4" s="113"/>
      <c r="DTZ4" s="113"/>
      <c r="DUA4" s="113"/>
      <c r="DUB4" s="113"/>
      <c r="DUC4" s="113"/>
      <c r="DUD4" s="113"/>
      <c r="DUE4" s="113"/>
      <c r="DUF4" s="113"/>
      <c r="DUG4" s="113"/>
      <c r="DUH4" s="113"/>
      <c r="DUI4" s="113"/>
      <c r="DUJ4" s="113"/>
      <c r="DUK4" s="113"/>
      <c r="DUL4" s="113"/>
      <c r="DUM4" s="113"/>
      <c r="DUN4" s="113"/>
      <c r="DUO4" s="113"/>
      <c r="DUP4" s="113"/>
      <c r="DUQ4" s="113"/>
      <c r="DUR4" s="113"/>
      <c r="DUS4" s="113"/>
      <c r="DUT4" s="113"/>
      <c r="DUU4" s="113"/>
      <c r="DUV4" s="113"/>
      <c r="DUW4" s="113"/>
      <c r="DUX4" s="113"/>
      <c r="DUY4" s="113"/>
      <c r="DUZ4" s="113"/>
      <c r="DVA4" s="113"/>
      <c r="DVB4" s="113"/>
      <c r="DVC4" s="113"/>
      <c r="DVD4" s="113"/>
      <c r="DVE4" s="113"/>
      <c r="DVF4" s="113"/>
      <c r="DVG4" s="113"/>
      <c r="DVH4" s="113"/>
      <c r="DVI4" s="113"/>
      <c r="DVJ4" s="113"/>
      <c r="DVK4" s="113"/>
      <c r="DVL4" s="113"/>
      <c r="DVM4" s="113"/>
      <c r="DVN4" s="113"/>
      <c r="DVO4" s="113"/>
      <c r="DVP4" s="113"/>
      <c r="DVQ4" s="113"/>
      <c r="DVR4" s="113"/>
      <c r="DVS4" s="113"/>
      <c r="DVT4" s="113"/>
      <c r="DVU4" s="113"/>
      <c r="DVV4" s="113"/>
      <c r="DVW4" s="113"/>
      <c r="DVX4" s="113"/>
      <c r="DVY4" s="113"/>
      <c r="DVZ4" s="113"/>
      <c r="DWA4" s="113"/>
      <c r="DWB4" s="113"/>
      <c r="DWC4" s="113"/>
      <c r="DWD4" s="113"/>
      <c r="DWE4" s="113"/>
      <c r="DWF4" s="113"/>
      <c r="DWG4" s="113"/>
      <c r="DWH4" s="113"/>
      <c r="DWI4" s="113"/>
      <c r="DWJ4" s="113"/>
      <c r="DWK4" s="113"/>
      <c r="DWL4" s="113"/>
      <c r="DWM4" s="113"/>
      <c r="DWN4" s="113"/>
      <c r="DWO4" s="113"/>
      <c r="DWP4" s="113"/>
      <c r="DWQ4" s="113"/>
      <c r="DWR4" s="113"/>
      <c r="DWS4" s="113"/>
      <c r="DWT4" s="113"/>
      <c r="DWU4" s="113"/>
      <c r="DWV4" s="113"/>
      <c r="DWW4" s="113"/>
      <c r="DWX4" s="113"/>
      <c r="DWY4" s="113"/>
      <c r="DWZ4" s="113"/>
      <c r="DXA4" s="113"/>
      <c r="DXB4" s="113"/>
      <c r="DXC4" s="113"/>
      <c r="DXD4" s="113"/>
      <c r="DXE4" s="113"/>
      <c r="DXF4" s="113"/>
      <c r="DXG4" s="113"/>
      <c r="DXH4" s="113"/>
      <c r="DXI4" s="113"/>
      <c r="DXJ4" s="113"/>
      <c r="DXK4" s="113"/>
      <c r="DXL4" s="113"/>
      <c r="DXM4" s="113"/>
      <c r="DXN4" s="113"/>
      <c r="DXO4" s="113"/>
      <c r="DXP4" s="113"/>
      <c r="DXQ4" s="113"/>
      <c r="DXR4" s="113"/>
      <c r="DXS4" s="113"/>
      <c r="DXT4" s="113"/>
      <c r="DXU4" s="113"/>
      <c r="DXV4" s="113"/>
      <c r="DXW4" s="113"/>
      <c r="DXX4" s="113"/>
      <c r="DXY4" s="113"/>
      <c r="DXZ4" s="113"/>
      <c r="DYA4" s="113"/>
      <c r="DYB4" s="113"/>
      <c r="DYC4" s="113"/>
      <c r="DYD4" s="113"/>
      <c r="DYE4" s="113"/>
      <c r="DYF4" s="113"/>
      <c r="DYG4" s="113"/>
      <c r="DYH4" s="113"/>
      <c r="DYI4" s="113"/>
      <c r="DYJ4" s="113"/>
      <c r="DYK4" s="113"/>
      <c r="DYL4" s="113"/>
      <c r="DYM4" s="113"/>
      <c r="DYN4" s="113"/>
      <c r="DYO4" s="113"/>
      <c r="DYP4" s="113"/>
      <c r="DYQ4" s="113"/>
      <c r="DYR4" s="113"/>
      <c r="DYS4" s="113"/>
      <c r="DYT4" s="113"/>
      <c r="DYU4" s="113"/>
      <c r="DYV4" s="113"/>
      <c r="DYW4" s="113"/>
      <c r="DYX4" s="113"/>
      <c r="DYY4" s="113"/>
      <c r="DYZ4" s="113"/>
      <c r="DZA4" s="113"/>
      <c r="DZB4" s="113"/>
      <c r="DZC4" s="113"/>
      <c r="DZD4" s="113"/>
      <c r="DZE4" s="113"/>
      <c r="DZF4" s="113"/>
      <c r="DZG4" s="113"/>
      <c r="DZH4" s="113"/>
      <c r="DZI4" s="113"/>
      <c r="DZJ4" s="113"/>
      <c r="DZK4" s="113"/>
      <c r="DZL4" s="113"/>
      <c r="DZM4" s="113"/>
      <c r="DZN4" s="113"/>
      <c r="DZO4" s="113"/>
      <c r="DZP4" s="113"/>
      <c r="DZQ4" s="113"/>
      <c r="DZR4" s="113"/>
      <c r="DZS4" s="113"/>
      <c r="DZT4" s="113"/>
      <c r="DZU4" s="113"/>
      <c r="DZV4" s="113"/>
      <c r="DZW4" s="113"/>
      <c r="DZX4" s="113"/>
      <c r="DZY4" s="113"/>
      <c r="DZZ4" s="113"/>
      <c r="EAA4" s="113"/>
      <c r="EAB4" s="113"/>
      <c r="EAC4" s="113"/>
      <c r="EAD4" s="113"/>
      <c r="EAE4" s="113"/>
      <c r="EAF4" s="113"/>
      <c r="EAG4" s="113"/>
      <c r="EAH4" s="113"/>
      <c r="EAI4" s="113"/>
      <c r="EAJ4" s="113"/>
      <c r="EAK4" s="113"/>
      <c r="EAL4" s="113"/>
      <c r="EAM4" s="113"/>
      <c r="EAN4" s="113"/>
      <c r="EAO4" s="113"/>
      <c r="EAP4" s="113"/>
      <c r="EAQ4" s="113"/>
      <c r="EAR4" s="113"/>
      <c r="EAS4" s="113"/>
      <c r="EAT4" s="113"/>
      <c r="EAU4" s="113"/>
      <c r="EAV4" s="113"/>
      <c r="EAW4" s="113"/>
      <c r="EAX4" s="113"/>
      <c r="EAY4" s="113"/>
      <c r="EAZ4" s="113"/>
      <c r="EBA4" s="113"/>
      <c r="EBB4" s="113"/>
      <c r="EBC4" s="113"/>
      <c r="EBD4" s="113"/>
      <c r="EBE4" s="113"/>
      <c r="EBF4" s="113"/>
      <c r="EBG4" s="113"/>
      <c r="EBH4" s="113"/>
      <c r="EBI4" s="113"/>
      <c r="EBJ4" s="113"/>
      <c r="EBK4" s="113"/>
      <c r="EBL4" s="113"/>
      <c r="EBM4" s="113"/>
      <c r="EBN4" s="113"/>
      <c r="EBO4" s="113"/>
      <c r="EBP4" s="113"/>
      <c r="EBQ4" s="113"/>
      <c r="EBR4" s="113"/>
      <c r="EBS4" s="113"/>
      <c r="EBT4" s="113"/>
      <c r="EBU4" s="113"/>
      <c r="EBV4" s="113"/>
      <c r="EBW4" s="113"/>
      <c r="EBX4" s="113"/>
      <c r="EBY4" s="113"/>
      <c r="EBZ4" s="113"/>
      <c r="ECA4" s="113"/>
      <c r="ECB4" s="113"/>
      <c r="ECC4" s="113"/>
      <c r="ECD4" s="113"/>
      <c r="ECE4" s="113"/>
      <c r="ECF4" s="113"/>
      <c r="ECG4" s="113"/>
      <c r="ECH4" s="113"/>
      <c r="ECI4" s="113"/>
      <c r="ECJ4" s="113"/>
      <c r="ECK4" s="113"/>
      <c r="ECL4" s="113"/>
      <c r="ECM4" s="113"/>
      <c r="ECN4" s="113"/>
      <c r="ECO4" s="113"/>
      <c r="ECP4" s="113"/>
      <c r="ECQ4" s="113"/>
      <c r="ECR4" s="113"/>
      <c r="ECS4" s="113"/>
      <c r="ECT4" s="113"/>
      <c r="ECU4" s="113"/>
      <c r="ECV4" s="113"/>
      <c r="ECW4" s="113"/>
      <c r="ECX4" s="113"/>
      <c r="ECY4" s="113"/>
      <c r="ECZ4" s="113"/>
      <c r="EDA4" s="113"/>
      <c r="EDB4" s="113"/>
      <c r="EDC4" s="113"/>
      <c r="EDD4" s="113"/>
      <c r="EDE4" s="113"/>
      <c r="EDF4" s="113"/>
      <c r="EDG4" s="113"/>
      <c r="EDH4" s="113"/>
      <c r="EDI4" s="113"/>
      <c r="EDJ4" s="113"/>
      <c r="EDK4" s="113"/>
      <c r="EDL4" s="113"/>
      <c r="EDM4" s="113"/>
      <c r="EDN4" s="113"/>
      <c r="EDO4" s="113"/>
      <c r="EDP4" s="113"/>
      <c r="EDQ4" s="113"/>
      <c r="EDR4" s="113"/>
      <c r="EDS4" s="113"/>
      <c r="EDT4" s="113"/>
      <c r="EDU4" s="113"/>
      <c r="EDV4" s="113"/>
      <c r="EDW4" s="113"/>
      <c r="EDX4" s="113"/>
      <c r="EDY4" s="113"/>
      <c r="EDZ4" s="113"/>
      <c r="EEA4" s="113"/>
      <c r="EEB4" s="113"/>
      <c r="EEC4" s="113"/>
      <c r="EED4" s="113"/>
      <c r="EEE4" s="113"/>
      <c r="EEF4" s="113"/>
      <c r="EEG4" s="113"/>
      <c r="EEH4" s="113"/>
      <c r="EEI4" s="113"/>
      <c r="EEJ4" s="113"/>
      <c r="EEK4" s="113"/>
      <c r="EEL4" s="113"/>
      <c r="EEM4" s="113"/>
      <c r="EEN4" s="113"/>
      <c r="EEO4" s="113"/>
      <c r="EEP4" s="113"/>
      <c r="EEQ4" s="113"/>
      <c r="EER4" s="113"/>
      <c r="EES4" s="113"/>
      <c r="EET4" s="113"/>
      <c r="EEU4" s="113"/>
      <c r="EEV4" s="113"/>
      <c r="EEW4" s="113"/>
      <c r="EEX4" s="113"/>
      <c r="EEY4" s="113"/>
      <c r="EEZ4" s="113"/>
      <c r="EFA4" s="113"/>
      <c r="EFB4" s="113"/>
      <c r="EFC4" s="113"/>
      <c r="EFD4" s="113"/>
      <c r="EFE4" s="113"/>
      <c r="EFF4" s="113"/>
      <c r="EFG4" s="113"/>
      <c r="EFH4" s="113"/>
      <c r="EFI4" s="113"/>
      <c r="EFJ4" s="113"/>
      <c r="EFK4" s="113"/>
      <c r="EFL4" s="113"/>
      <c r="EFM4" s="113"/>
      <c r="EFN4" s="113"/>
      <c r="EFO4" s="113"/>
      <c r="EFP4" s="113"/>
      <c r="EFQ4" s="113"/>
      <c r="EFR4" s="113"/>
      <c r="EFS4" s="113"/>
      <c r="EFT4" s="113"/>
      <c r="EFU4" s="113"/>
      <c r="EFV4" s="113"/>
      <c r="EFW4" s="113"/>
      <c r="EFX4" s="113"/>
      <c r="EFY4" s="113"/>
      <c r="EFZ4" s="113"/>
      <c r="EGA4" s="113"/>
      <c r="EGB4" s="113"/>
      <c r="EGC4" s="113"/>
      <c r="EGD4" s="113"/>
      <c r="EGE4" s="113"/>
      <c r="EGF4" s="113"/>
      <c r="EGG4" s="113"/>
      <c r="EGH4" s="113"/>
      <c r="EGI4" s="113"/>
      <c r="EGJ4" s="113"/>
      <c r="EGK4" s="113"/>
      <c r="EGL4" s="113"/>
      <c r="EGM4" s="113"/>
      <c r="EGN4" s="113"/>
      <c r="EGO4" s="113"/>
      <c r="EGP4" s="113"/>
      <c r="EGQ4" s="113"/>
      <c r="EGR4" s="113"/>
      <c r="EGS4" s="113"/>
      <c r="EGT4" s="113"/>
      <c r="EGU4" s="113"/>
      <c r="EGV4" s="113"/>
      <c r="EGW4" s="113"/>
      <c r="EGX4" s="113"/>
      <c r="EGY4" s="113"/>
      <c r="EGZ4" s="113"/>
      <c r="EHA4" s="113"/>
      <c r="EHB4" s="113"/>
      <c r="EHC4" s="113"/>
      <c r="EHD4" s="113"/>
      <c r="EHE4" s="113"/>
      <c r="EHF4" s="113"/>
      <c r="EHG4" s="113"/>
      <c r="EHH4" s="113"/>
      <c r="EHI4" s="113"/>
      <c r="EHJ4" s="113"/>
      <c r="EHK4" s="113"/>
      <c r="EHL4" s="113"/>
      <c r="EHM4" s="113"/>
      <c r="EHN4" s="113"/>
      <c r="EHO4" s="113"/>
      <c r="EHP4" s="113"/>
      <c r="EHQ4" s="113"/>
      <c r="EHR4" s="113"/>
      <c r="EHS4" s="113"/>
      <c r="EHT4" s="113"/>
      <c r="EHU4" s="113"/>
      <c r="EHV4" s="113"/>
      <c r="EHW4" s="113"/>
      <c r="EHX4" s="113"/>
      <c r="EHY4" s="113"/>
      <c r="EHZ4" s="113"/>
      <c r="EIA4" s="113"/>
      <c r="EIB4" s="113"/>
      <c r="EIC4" s="113"/>
      <c r="EID4" s="113"/>
      <c r="EIE4" s="113"/>
      <c r="EIF4" s="113"/>
      <c r="EIG4" s="113"/>
      <c r="EIH4" s="113"/>
      <c r="EII4" s="113"/>
      <c r="EIJ4" s="113"/>
      <c r="EIK4" s="113"/>
      <c r="EIL4" s="113"/>
      <c r="EIM4" s="113"/>
      <c r="EIN4" s="113"/>
      <c r="EIO4" s="113"/>
      <c r="EIP4" s="113"/>
      <c r="EIQ4" s="113"/>
      <c r="EIR4" s="113"/>
      <c r="EIS4" s="113"/>
      <c r="EIT4" s="113"/>
      <c r="EIU4" s="113"/>
      <c r="EIV4" s="113"/>
      <c r="EIW4" s="113"/>
      <c r="EIX4" s="113"/>
      <c r="EIY4" s="113"/>
      <c r="EIZ4" s="113"/>
      <c r="EJA4" s="113"/>
      <c r="EJB4" s="113"/>
      <c r="EJC4" s="113"/>
      <c r="EJD4" s="113"/>
      <c r="EJE4" s="113"/>
      <c r="EJF4" s="113"/>
      <c r="EJG4" s="113"/>
      <c r="EJH4" s="113"/>
      <c r="EJI4" s="113"/>
      <c r="EJJ4" s="113"/>
      <c r="EJK4" s="113"/>
      <c r="EJL4" s="113"/>
      <c r="EJM4" s="113"/>
      <c r="EJN4" s="113"/>
      <c r="EJO4" s="113"/>
      <c r="EJP4" s="113"/>
      <c r="EJQ4" s="113"/>
      <c r="EJR4" s="113"/>
      <c r="EJS4" s="113"/>
      <c r="EJT4" s="113"/>
      <c r="EJU4" s="113"/>
      <c r="EJV4" s="113"/>
      <c r="EJW4" s="113"/>
      <c r="EJX4" s="113"/>
      <c r="EJY4" s="113"/>
      <c r="EJZ4" s="113"/>
      <c r="EKA4" s="113"/>
      <c r="EKB4" s="113"/>
      <c r="EKC4" s="113"/>
      <c r="EKD4" s="113"/>
      <c r="EKE4" s="113"/>
      <c r="EKF4" s="113"/>
      <c r="EKG4" s="113"/>
      <c r="EKH4" s="113"/>
      <c r="EKI4" s="113"/>
      <c r="EKJ4" s="113"/>
      <c r="EKK4" s="113"/>
      <c r="EKL4" s="113"/>
      <c r="EKM4" s="113"/>
      <c r="EKN4" s="113"/>
      <c r="EKO4" s="113"/>
      <c r="EKP4" s="113"/>
      <c r="EKQ4" s="113"/>
      <c r="EKR4" s="113"/>
      <c r="EKS4" s="113"/>
      <c r="EKT4" s="113"/>
      <c r="EKU4" s="113"/>
      <c r="EKV4" s="113"/>
      <c r="EKW4" s="113"/>
      <c r="EKX4" s="113"/>
      <c r="EKY4" s="113"/>
      <c r="EKZ4" s="113"/>
      <c r="ELA4" s="113"/>
      <c r="ELB4" s="113"/>
      <c r="ELC4" s="113"/>
      <c r="ELD4" s="113"/>
      <c r="ELE4" s="113"/>
      <c r="ELF4" s="113"/>
      <c r="ELG4" s="113"/>
      <c r="ELH4" s="113"/>
      <c r="ELI4" s="113"/>
      <c r="ELJ4" s="113"/>
      <c r="ELK4" s="113"/>
      <c r="ELL4" s="113"/>
      <c r="ELM4" s="113"/>
      <c r="ELN4" s="113"/>
      <c r="ELO4" s="113"/>
      <c r="ELP4" s="113"/>
      <c r="ELQ4" s="113"/>
      <c r="ELR4" s="113"/>
      <c r="ELS4" s="113"/>
      <c r="ELT4" s="113"/>
      <c r="ELU4" s="113"/>
      <c r="ELV4" s="113"/>
      <c r="ELW4" s="113"/>
      <c r="ELX4" s="113"/>
      <c r="ELY4" s="113"/>
      <c r="ELZ4" s="113"/>
      <c r="EMA4" s="113"/>
      <c r="EMB4" s="113"/>
      <c r="EMC4" s="113"/>
      <c r="EMD4" s="113"/>
      <c r="EME4" s="113"/>
      <c r="EMF4" s="113"/>
      <c r="EMG4" s="113"/>
      <c r="EMH4" s="113"/>
      <c r="EMI4" s="113"/>
      <c r="EMJ4" s="113"/>
      <c r="EMK4" s="113"/>
      <c r="EML4" s="113"/>
      <c r="EMM4" s="113"/>
      <c r="EMN4" s="113"/>
      <c r="EMO4" s="113"/>
      <c r="EMP4" s="113"/>
      <c r="EMQ4" s="113"/>
      <c r="EMR4" s="113"/>
      <c r="EMS4" s="113"/>
      <c r="EMT4" s="113"/>
      <c r="EMU4" s="113"/>
      <c r="EMV4" s="113"/>
      <c r="EMW4" s="113"/>
      <c r="EMX4" s="113"/>
      <c r="EMY4" s="113"/>
      <c r="EMZ4" s="113"/>
      <c r="ENA4" s="113"/>
      <c r="ENB4" s="113"/>
      <c r="ENC4" s="113"/>
      <c r="END4" s="113"/>
      <c r="ENE4" s="113"/>
      <c r="ENF4" s="113"/>
      <c r="ENG4" s="113"/>
      <c r="ENH4" s="113"/>
      <c r="ENI4" s="113"/>
      <c r="ENJ4" s="113"/>
      <c r="ENK4" s="113"/>
      <c r="ENL4" s="113"/>
      <c r="ENM4" s="113"/>
      <c r="ENN4" s="113"/>
      <c r="ENO4" s="113"/>
      <c r="ENP4" s="113"/>
      <c r="ENQ4" s="113"/>
      <c r="ENR4" s="113"/>
      <c r="ENS4" s="113"/>
      <c r="ENT4" s="113"/>
      <c r="ENU4" s="113"/>
      <c r="ENV4" s="113"/>
      <c r="ENW4" s="113"/>
      <c r="ENX4" s="113"/>
      <c r="ENY4" s="113"/>
      <c r="ENZ4" s="113"/>
      <c r="EOA4" s="113"/>
      <c r="EOB4" s="113"/>
      <c r="EOC4" s="113"/>
      <c r="EOD4" s="113"/>
      <c r="EOE4" s="113"/>
      <c r="EOF4" s="113"/>
      <c r="EOG4" s="113"/>
      <c r="EOH4" s="113"/>
      <c r="EOI4" s="113"/>
      <c r="EOJ4" s="113"/>
      <c r="EOK4" s="113"/>
      <c r="EOL4" s="113"/>
      <c r="EOM4" s="113"/>
      <c r="EON4" s="113"/>
      <c r="EOO4" s="113"/>
      <c r="EOP4" s="113"/>
      <c r="EOQ4" s="113"/>
      <c r="EOR4" s="113"/>
      <c r="EOS4" s="113"/>
      <c r="EOT4" s="113"/>
      <c r="EOU4" s="113"/>
      <c r="EOV4" s="113"/>
      <c r="EOW4" s="113"/>
      <c r="EOX4" s="113"/>
      <c r="EOY4" s="113"/>
      <c r="EOZ4" s="113"/>
      <c r="EPA4" s="113"/>
      <c r="EPB4" s="113"/>
      <c r="EPC4" s="113"/>
      <c r="EPD4" s="113"/>
      <c r="EPE4" s="113"/>
      <c r="EPF4" s="113"/>
      <c r="EPG4" s="113"/>
      <c r="EPH4" s="113"/>
      <c r="EPI4" s="113"/>
      <c r="EPJ4" s="113"/>
      <c r="EPK4" s="113"/>
      <c r="EPL4" s="113"/>
      <c r="EPM4" s="113"/>
      <c r="EPN4" s="113"/>
      <c r="EPO4" s="113"/>
      <c r="EPP4" s="113"/>
      <c r="EPQ4" s="113"/>
      <c r="EPR4" s="113"/>
      <c r="EPS4" s="113"/>
      <c r="EPT4" s="113"/>
      <c r="EPU4" s="113"/>
      <c r="EPV4" s="113"/>
      <c r="EPW4" s="113"/>
      <c r="EPX4" s="113"/>
      <c r="EPY4" s="113"/>
      <c r="EPZ4" s="113"/>
      <c r="EQA4" s="113"/>
      <c r="EQB4" s="113"/>
      <c r="EQC4" s="113"/>
      <c r="EQD4" s="113"/>
      <c r="EQE4" s="113"/>
      <c r="EQF4" s="113"/>
      <c r="EQG4" s="113"/>
      <c r="EQH4" s="113"/>
      <c r="EQI4" s="113"/>
      <c r="EQJ4" s="113"/>
      <c r="EQK4" s="113"/>
      <c r="EQL4" s="113"/>
      <c r="EQM4" s="113"/>
      <c r="EQN4" s="113"/>
      <c r="EQO4" s="113"/>
      <c r="EQP4" s="113"/>
      <c r="EQQ4" s="113"/>
      <c r="EQR4" s="113"/>
      <c r="EQS4" s="113"/>
      <c r="EQT4" s="113"/>
      <c r="EQU4" s="113"/>
      <c r="EQV4" s="113"/>
      <c r="EQW4" s="113"/>
      <c r="EQX4" s="113"/>
      <c r="EQY4" s="113"/>
      <c r="EQZ4" s="113"/>
      <c r="ERA4" s="113"/>
      <c r="ERB4" s="113"/>
      <c r="ERC4" s="113"/>
      <c r="ERD4" s="113"/>
      <c r="ERE4" s="113"/>
      <c r="ERF4" s="113"/>
      <c r="ERG4" s="113"/>
      <c r="ERH4" s="113"/>
      <c r="ERI4" s="113"/>
      <c r="ERJ4" s="113"/>
      <c r="ERK4" s="113"/>
      <c r="ERL4" s="113"/>
      <c r="ERM4" s="113"/>
      <c r="ERN4" s="113"/>
      <c r="ERO4" s="113"/>
      <c r="ERP4" s="113"/>
      <c r="ERQ4" s="113"/>
      <c r="ERR4" s="113"/>
      <c r="ERS4" s="113"/>
      <c r="ERT4" s="113"/>
      <c r="ERU4" s="113"/>
      <c r="ERV4" s="113"/>
      <c r="ERW4" s="113"/>
      <c r="ERX4" s="113"/>
      <c r="ERY4" s="113"/>
      <c r="ERZ4" s="113"/>
      <c r="ESA4" s="113"/>
      <c r="ESB4" s="113"/>
      <c r="ESC4" s="113"/>
      <c r="ESD4" s="113"/>
      <c r="ESE4" s="113"/>
      <c r="ESF4" s="113"/>
      <c r="ESG4" s="113"/>
      <c r="ESH4" s="113"/>
      <c r="ESI4" s="113"/>
      <c r="ESJ4" s="113"/>
      <c r="ESK4" s="113"/>
      <c r="ESL4" s="113"/>
      <c r="ESM4" s="113"/>
      <c r="ESN4" s="113"/>
      <c r="ESO4" s="113"/>
      <c r="ESP4" s="113"/>
      <c r="ESQ4" s="113"/>
      <c r="ESR4" s="113"/>
      <c r="ESS4" s="113"/>
      <c r="EST4" s="113"/>
      <c r="ESU4" s="113"/>
      <c r="ESV4" s="113"/>
      <c r="ESW4" s="113"/>
      <c r="ESX4" s="113"/>
      <c r="ESY4" s="113"/>
      <c r="ESZ4" s="113"/>
      <c r="ETA4" s="113"/>
      <c r="ETB4" s="113"/>
      <c r="ETC4" s="113"/>
      <c r="ETD4" s="113"/>
      <c r="ETE4" s="113"/>
      <c r="ETF4" s="113"/>
      <c r="ETG4" s="113"/>
      <c r="ETH4" s="113"/>
      <c r="ETI4" s="113"/>
      <c r="ETJ4" s="113"/>
      <c r="ETK4" s="113"/>
      <c r="ETL4" s="113"/>
      <c r="ETM4" s="113"/>
      <c r="ETN4" s="113"/>
      <c r="ETO4" s="113"/>
      <c r="ETP4" s="113"/>
      <c r="ETQ4" s="113"/>
      <c r="ETR4" s="113"/>
      <c r="ETS4" s="113"/>
      <c r="ETT4" s="113"/>
      <c r="ETU4" s="113"/>
      <c r="ETV4" s="113"/>
      <c r="ETW4" s="113"/>
      <c r="ETX4" s="113"/>
      <c r="ETY4" s="113"/>
      <c r="ETZ4" s="113"/>
      <c r="EUA4" s="113"/>
      <c r="EUB4" s="113"/>
      <c r="EUC4" s="113"/>
      <c r="EUD4" s="113"/>
      <c r="EUE4" s="113"/>
      <c r="EUF4" s="113"/>
      <c r="EUG4" s="113"/>
      <c r="EUH4" s="113"/>
      <c r="EUI4" s="113"/>
      <c r="EUJ4" s="113"/>
      <c r="EUK4" s="113"/>
      <c r="EUL4" s="113"/>
      <c r="EUM4" s="113"/>
      <c r="EUN4" s="113"/>
      <c r="EUO4" s="113"/>
      <c r="EUP4" s="113"/>
      <c r="EUQ4" s="113"/>
      <c r="EUR4" s="113"/>
      <c r="EUS4" s="113"/>
      <c r="EUT4" s="113"/>
      <c r="EUU4" s="113"/>
      <c r="EUV4" s="113"/>
      <c r="EUW4" s="113"/>
      <c r="EUX4" s="113"/>
      <c r="EUY4" s="113"/>
      <c r="EUZ4" s="113"/>
      <c r="EVA4" s="113"/>
      <c r="EVB4" s="113"/>
      <c r="EVC4" s="113"/>
      <c r="EVD4" s="113"/>
      <c r="EVE4" s="113"/>
      <c r="EVF4" s="113"/>
      <c r="EVG4" s="113"/>
      <c r="EVH4" s="113"/>
      <c r="EVI4" s="113"/>
      <c r="EVJ4" s="113"/>
      <c r="EVK4" s="113"/>
      <c r="EVL4" s="113"/>
      <c r="EVM4" s="113"/>
      <c r="EVN4" s="113"/>
      <c r="EVO4" s="113"/>
      <c r="EVP4" s="113"/>
      <c r="EVQ4" s="113"/>
      <c r="EVR4" s="113"/>
      <c r="EVS4" s="113"/>
      <c r="EVT4" s="113"/>
      <c r="EVU4" s="113"/>
      <c r="EVV4" s="113"/>
      <c r="EVW4" s="113"/>
      <c r="EVX4" s="113"/>
      <c r="EVY4" s="113"/>
      <c r="EVZ4" s="113"/>
      <c r="EWA4" s="113"/>
      <c r="EWB4" s="113"/>
      <c r="EWC4" s="113"/>
      <c r="EWD4" s="113"/>
      <c r="EWE4" s="113"/>
      <c r="EWF4" s="113"/>
      <c r="EWG4" s="113"/>
      <c r="EWH4" s="113"/>
      <c r="EWI4" s="113"/>
      <c r="EWJ4" s="113"/>
      <c r="EWK4" s="113"/>
      <c r="EWL4" s="113"/>
      <c r="EWM4" s="113"/>
      <c r="EWN4" s="113"/>
      <c r="EWO4" s="113"/>
      <c r="EWP4" s="113"/>
      <c r="EWQ4" s="113"/>
      <c r="EWR4" s="113"/>
      <c r="EWS4" s="113"/>
      <c r="EWT4" s="113"/>
      <c r="EWU4" s="113"/>
      <c r="EWV4" s="113"/>
      <c r="EWW4" s="113"/>
      <c r="EWX4" s="113"/>
      <c r="EWY4" s="113"/>
      <c r="EWZ4" s="113"/>
      <c r="EXA4" s="113"/>
      <c r="EXB4" s="113"/>
      <c r="EXC4" s="113"/>
      <c r="EXD4" s="113"/>
      <c r="EXE4" s="113"/>
      <c r="EXF4" s="113"/>
      <c r="EXG4" s="113"/>
      <c r="EXH4" s="113"/>
      <c r="EXI4" s="113"/>
      <c r="EXJ4" s="113"/>
      <c r="EXK4" s="113"/>
      <c r="EXL4" s="113"/>
      <c r="EXM4" s="113"/>
      <c r="EXN4" s="113"/>
      <c r="EXO4" s="113"/>
      <c r="EXP4" s="113"/>
      <c r="EXQ4" s="113"/>
      <c r="EXR4" s="113"/>
      <c r="EXS4" s="113"/>
      <c r="EXT4" s="113"/>
      <c r="EXU4" s="113"/>
      <c r="EXV4" s="113"/>
      <c r="EXW4" s="113"/>
      <c r="EXX4" s="113"/>
      <c r="EXY4" s="113"/>
      <c r="EXZ4" s="113"/>
      <c r="EYA4" s="113"/>
      <c r="EYB4" s="113"/>
      <c r="EYC4" s="113"/>
      <c r="EYD4" s="113"/>
      <c r="EYE4" s="113"/>
      <c r="EYF4" s="113"/>
      <c r="EYG4" s="113"/>
      <c r="EYH4" s="113"/>
      <c r="EYI4" s="113"/>
      <c r="EYJ4" s="113"/>
      <c r="EYK4" s="113"/>
      <c r="EYL4" s="113"/>
      <c r="EYM4" s="113"/>
      <c r="EYN4" s="113"/>
      <c r="EYO4" s="113"/>
      <c r="EYP4" s="113"/>
      <c r="EYQ4" s="113"/>
      <c r="EYR4" s="113"/>
      <c r="EYS4" s="113"/>
      <c r="EYT4" s="113"/>
      <c r="EYU4" s="113"/>
      <c r="EYV4" s="113"/>
      <c r="EYW4" s="113"/>
      <c r="EYX4" s="113"/>
      <c r="EYY4" s="113"/>
      <c r="EYZ4" s="113"/>
      <c r="EZA4" s="113"/>
      <c r="EZB4" s="113"/>
      <c r="EZC4" s="113"/>
      <c r="EZD4" s="113"/>
      <c r="EZE4" s="113"/>
      <c r="EZF4" s="113"/>
      <c r="EZG4" s="113"/>
      <c r="EZH4" s="113"/>
      <c r="EZI4" s="113"/>
      <c r="EZJ4" s="113"/>
      <c r="EZK4" s="113"/>
      <c r="EZL4" s="113"/>
      <c r="EZM4" s="113"/>
      <c r="EZN4" s="113"/>
      <c r="EZO4" s="113"/>
      <c r="EZP4" s="113"/>
      <c r="EZQ4" s="113"/>
      <c r="EZR4" s="113"/>
      <c r="EZS4" s="113"/>
      <c r="EZT4" s="113"/>
      <c r="EZU4" s="113"/>
      <c r="EZV4" s="113"/>
      <c r="EZW4" s="113"/>
      <c r="EZX4" s="113"/>
      <c r="EZY4" s="113"/>
      <c r="EZZ4" s="113"/>
      <c r="FAA4" s="113"/>
      <c r="FAB4" s="113"/>
      <c r="FAC4" s="113"/>
      <c r="FAD4" s="113"/>
      <c r="FAE4" s="113"/>
      <c r="FAF4" s="113"/>
      <c r="FAG4" s="113"/>
      <c r="FAH4" s="113"/>
      <c r="FAI4" s="113"/>
      <c r="FAJ4" s="113"/>
      <c r="FAK4" s="113"/>
      <c r="FAL4" s="113"/>
      <c r="FAM4" s="113"/>
      <c r="FAN4" s="113"/>
      <c r="FAO4" s="113"/>
      <c r="FAP4" s="113"/>
      <c r="FAQ4" s="113"/>
      <c r="FAR4" s="113"/>
      <c r="FAS4" s="113"/>
      <c r="FAT4" s="113"/>
      <c r="FAU4" s="113"/>
      <c r="FAV4" s="113"/>
      <c r="FAW4" s="113"/>
      <c r="FAX4" s="113"/>
      <c r="FAY4" s="113"/>
      <c r="FAZ4" s="113"/>
      <c r="FBA4" s="113"/>
      <c r="FBB4" s="113"/>
      <c r="FBC4" s="113"/>
      <c r="FBD4" s="113"/>
      <c r="FBE4" s="113"/>
      <c r="FBF4" s="113"/>
      <c r="FBG4" s="113"/>
      <c r="FBH4" s="113"/>
      <c r="FBI4" s="113"/>
      <c r="FBJ4" s="113"/>
      <c r="FBK4" s="113"/>
      <c r="FBL4" s="113"/>
      <c r="FBM4" s="113"/>
      <c r="FBN4" s="113"/>
      <c r="FBO4" s="113"/>
      <c r="FBP4" s="113"/>
      <c r="FBQ4" s="113"/>
      <c r="FBR4" s="113"/>
      <c r="FBS4" s="113"/>
      <c r="FBT4" s="113"/>
      <c r="FBU4" s="113"/>
      <c r="FBV4" s="113"/>
      <c r="FBW4" s="113"/>
      <c r="FBX4" s="113"/>
      <c r="FBY4" s="113"/>
      <c r="FBZ4" s="113"/>
      <c r="FCA4" s="113"/>
      <c r="FCB4" s="113"/>
      <c r="FCC4" s="113"/>
      <c r="FCD4" s="113"/>
      <c r="FCE4" s="113"/>
      <c r="FCF4" s="113"/>
      <c r="FCG4" s="113"/>
      <c r="FCH4" s="113"/>
      <c r="FCI4" s="113"/>
      <c r="FCJ4" s="113"/>
      <c r="FCK4" s="113"/>
      <c r="FCL4" s="113"/>
      <c r="FCM4" s="113"/>
      <c r="FCN4" s="113"/>
      <c r="FCO4" s="113"/>
      <c r="FCP4" s="113"/>
      <c r="FCQ4" s="113"/>
      <c r="FCR4" s="113"/>
      <c r="FCS4" s="113"/>
      <c r="FCT4" s="113"/>
      <c r="FCU4" s="113"/>
      <c r="FCV4" s="113"/>
      <c r="FCW4" s="113"/>
      <c r="FCX4" s="113"/>
      <c r="FCY4" s="113"/>
      <c r="FCZ4" s="113"/>
      <c r="FDA4" s="113"/>
      <c r="FDB4" s="113"/>
      <c r="FDC4" s="113"/>
      <c r="FDD4" s="113"/>
      <c r="FDE4" s="113"/>
      <c r="FDF4" s="113"/>
      <c r="FDG4" s="113"/>
      <c r="FDH4" s="113"/>
      <c r="FDI4" s="113"/>
      <c r="FDJ4" s="113"/>
      <c r="FDK4" s="113"/>
      <c r="FDL4" s="113"/>
      <c r="FDM4" s="113"/>
      <c r="FDN4" s="113"/>
      <c r="FDO4" s="113"/>
      <c r="FDP4" s="113"/>
      <c r="FDQ4" s="113"/>
      <c r="FDR4" s="113"/>
      <c r="FDS4" s="113"/>
      <c r="FDT4" s="113"/>
      <c r="FDU4" s="113"/>
      <c r="FDV4" s="113"/>
      <c r="FDW4" s="113"/>
      <c r="FDX4" s="113"/>
      <c r="FDY4" s="113"/>
      <c r="FDZ4" s="113"/>
      <c r="FEA4" s="113"/>
      <c r="FEB4" s="113"/>
      <c r="FEC4" s="113"/>
      <c r="FED4" s="113"/>
      <c r="FEE4" s="113"/>
      <c r="FEF4" s="113"/>
      <c r="FEG4" s="113"/>
      <c r="FEH4" s="113"/>
      <c r="FEI4" s="113"/>
      <c r="FEJ4" s="113"/>
      <c r="FEK4" s="113"/>
      <c r="FEL4" s="113"/>
      <c r="FEM4" s="113"/>
      <c r="FEN4" s="113"/>
      <c r="FEO4" s="113"/>
      <c r="FEP4" s="113"/>
      <c r="FEQ4" s="113"/>
      <c r="FER4" s="113"/>
      <c r="FES4" s="113"/>
      <c r="FET4" s="113"/>
      <c r="FEU4" s="113"/>
      <c r="FEV4" s="113"/>
      <c r="FEW4" s="113"/>
      <c r="FEX4" s="113"/>
      <c r="FEY4" s="113"/>
      <c r="FEZ4" s="113"/>
      <c r="FFA4" s="113"/>
      <c r="FFB4" s="113"/>
      <c r="FFC4" s="113"/>
      <c r="FFD4" s="113"/>
      <c r="FFE4" s="113"/>
      <c r="FFF4" s="113"/>
      <c r="FFG4" s="113"/>
      <c r="FFH4" s="113"/>
      <c r="FFI4" s="113"/>
      <c r="FFJ4" s="113"/>
      <c r="FFK4" s="113"/>
      <c r="FFL4" s="113"/>
      <c r="FFM4" s="113"/>
      <c r="FFN4" s="113"/>
      <c r="FFO4" s="113"/>
      <c r="FFP4" s="113"/>
      <c r="FFQ4" s="113"/>
      <c r="FFR4" s="113"/>
      <c r="FFS4" s="113"/>
      <c r="FFT4" s="113"/>
      <c r="FFU4" s="113"/>
      <c r="FFV4" s="113"/>
      <c r="FFW4" s="113"/>
      <c r="FFX4" s="113"/>
      <c r="FFY4" s="113"/>
      <c r="FFZ4" s="113"/>
      <c r="FGA4" s="113"/>
      <c r="FGB4" s="113"/>
      <c r="FGC4" s="113"/>
      <c r="FGD4" s="113"/>
      <c r="FGE4" s="113"/>
      <c r="FGF4" s="113"/>
      <c r="FGG4" s="113"/>
      <c r="FGH4" s="113"/>
      <c r="FGI4" s="113"/>
      <c r="FGJ4" s="113"/>
      <c r="FGK4" s="113"/>
      <c r="FGL4" s="113"/>
      <c r="FGM4" s="113"/>
      <c r="FGN4" s="113"/>
      <c r="FGO4" s="113"/>
      <c r="FGP4" s="113"/>
      <c r="FGQ4" s="113"/>
      <c r="FGR4" s="113"/>
      <c r="FGS4" s="113"/>
      <c r="FGT4" s="113"/>
      <c r="FGU4" s="113"/>
      <c r="FGV4" s="113"/>
      <c r="FGW4" s="113"/>
      <c r="FGX4" s="113"/>
      <c r="FGY4" s="113"/>
      <c r="FGZ4" s="113"/>
      <c r="FHA4" s="113"/>
      <c r="FHB4" s="113"/>
      <c r="FHC4" s="113"/>
      <c r="FHD4" s="113"/>
      <c r="FHE4" s="113"/>
      <c r="FHF4" s="113"/>
      <c r="FHG4" s="113"/>
      <c r="FHH4" s="113"/>
      <c r="FHI4" s="113"/>
      <c r="FHJ4" s="113"/>
      <c r="FHK4" s="113"/>
      <c r="FHL4" s="113"/>
      <c r="FHM4" s="113"/>
      <c r="FHN4" s="113"/>
      <c r="FHO4" s="113"/>
      <c r="FHP4" s="113"/>
      <c r="FHQ4" s="113"/>
      <c r="FHR4" s="113"/>
      <c r="FHS4" s="113"/>
      <c r="FHT4" s="113"/>
      <c r="FHU4" s="113"/>
      <c r="FHV4" s="113"/>
      <c r="FHW4" s="113"/>
      <c r="FHX4" s="113"/>
      <c r="FHY4" s="113"/>
      <c r="FHZ4" s="113"/>
      <c r="FIA4" s="113"/>
      <c r="FIB4" s="113"/>
      <c r="FIC4" s="113"/>
      <c r="FID4" s="113"/>
      <c r="FIE4" s="113"/>
      <c r="FIF4" s="113"/>
      <c r="FIG4" s="113"/>
      <c r="FIH4" s="113"/>
      <c r="FII4" s="113"/>
      <c r="FIJ4" s="113"/>
      <c r="FIK4" s="113"/>
      <c r="FIL4" s="113"/>
      <c r="FIM4" s="113"/>
      <c r="FIN4" s="113"/>
      <c r="FIO4" s="113"/>
      <c r="FIP4" s="113"/>
      <c r="FIQ4" s="113"/>
      <c r="FIR4" s="113"/>
      <c r="FIS4" s="113"/>
      <c r="FIT4" s="113"/>
      <c r="FIU4" s="113"/>
      <c r="FIV4" s="113"/>
      <c r="FIW4" s="113"/>
      <c r="FIX4" s="113"/>
      <c r="FIY4" s="113"/>
      <c r="FIZ4" s="113"/>
      <c r="FJA4" s="113"/>
      <c r="FJB4" s="113"/>
      <c r="FJC4" s="113"/>
      <c r="FJD4" s="113"/>
      <c r="FJE4" s="113"/>
      <c r="FJF4" s="113"/>
      <c r="FJG4" s="113"/>
      <c r="FJH4" s="113"/>
      <c r="FJI4" s="113"/>
      <c r="FJJ4" s="113"/>
      <c r="FJK4" s="113"/>
      <c r="FJL4" s="113"/>
      <c r="FJM4" s="113"/>
      <c r="FJN4" s="113"/>
      <c r="FJO4" s="113"/>
      <c r="FJP4" s="113"/>
      <c r="FJQ4" s="113"/>
      <c r="FJR4" s="113"/>
      <c r="FJS4" s="113"/>
      <c r="FJT4" s="113"/>
      <c r="FJU4" s="113"/>
      <c r="FJV4" s="113"/>
      <c r="FJW4" s="113"/>
      <c r="FJX4" s="113"/>
      <c r="FJY4" s="113"/>
      <c r="FJZ4" s="113"/>
      <c r="FKA4" s="113"/>
      <c r="FKB4" s="113"/>
      <c r="FKC4" s="113"/>
      <c r="FKD4" s="113"/>
      <c r="FKE4" s="113"/>
      <c r="FKF4" s="113"/>
      <c r="FKG4" s="113"/>
      <c r="FKH4" s="113"/>
      <c r="FKI4" s="113"/>
      <c r="FKJ4" s="113"/>
      <c r="FKK4" s="113"/>
      <c r="FKL4" s="113"/>
      <c r="FKM4" s="113"/>
      <c r="FKN4" s="113"/>
      <c r="FKO4" s="113"/>
      <c r="FKP4" s="113"/>
      <c r="FKQ4" s="113"/>
      <c r="FKR4" s="113"/>
      <c r="FKS4" s="113"/>
      <c r="FKT4" s="113"/>
      <c r="FKU4" s="113"/>
      <c r="FKV4" s="113"/>
      <c r="FKW4" s="113"/>
      <c r="FKX4" s="113"/>
      <c r="FKY4" s="113"/>
      <c r="FKZ4" s="113"/>
      <c r="FLA4" s="113"/>
      <c r="FLB4" s="113"/>
      <c r="FLC4" s="113"/>
      <c r="FLD4" s="113"/>
      <c r="FLE4" s="113"/>
      <c r="FLF4" s="113"/>
      <c r="FLG4" s="113"/>
      <c r="FLH4" s="113"/>
      <c r="FLI4" s="113"/>
      <c r="FLJ4" s="113"/>
      <c r="FLK4" s="113"/>
      <c r="FLL4" s="113"/>
      <c r="FLM4" s="113"/>
      <c r="FLN4" s="113"/>
      <c r="FLO4" s="113"/>
      <c r="FLP4" s="113"/>
      <c r="FLQ4" s="113"/>
      <c r="FLR4" s="113"/>
      <c r="FLS4" s="113"/>
      <c r="FLT4" s="113"/>
      <c r="FLU4" s="113"/>
      <c r="FLV4" s="113"/>
      <c r="FLW4" s="113"/>
      <c r="FLX4" s="113"/>
      <c r="FLY4" s="113"/>
      <c r="FLZ4" s="113"/>
      <c r="FMA4" s="113"/>
      <c r="FMB4" s="113"/>
      <c r="FMC4" s="113"/>
      <c r="FMD4" s="113"/>
      <c r="FME4" s="113"/>
      <c r="FMF4" s="113"/>
      <c r="FMG4" s="113"/>
      <c r="FMH4" s="113"/>
      <c r="FMI4" s="113"/>
      <c r="FMJ4" s="113"/>
      <c r="FMK4" s="113"/>
      <c r="FML4" s="113"/>
      <c r="FMM4" s="113"/>
      <c r="FMN4" s="113"/>
      <c r="FMO4" s="113"/>
      <c r="FMP4" s="113"/>
      <c r="FMQ4" s="113"/>
      <c r="FMR4" s="113"/>
      <c r="FMS4" s="113"/>
      <c r="FMT4" s="113"/>
      <c r="FMU4" s="113"/>
      <c r="FMV4" s="113"/>
      <c r="FMW4" s="113"/>
      <c r="FMX4" s="113"/>
      <c r="FMY4" s="113"/>
      <c r="FMZ4" s="113"/>
      <c r="FNA4" s="113"/>
      <c r="FNB4" s="113"/>
      <c r="FNC4" s="113"/>
      <c r="FND4" s="113"/>
      <c r="FNE4" s="113"/>
      <c r="FNF4" s="113"/>
      <c r="FNG4" s="113"/>
      <c r="FNH4" s="113"/>
      <c r="FNI4" s="113"/>
      <c r="FNJ4" s="113"/>
      <c r="FNK4" s="113"/>
      <c r="FNL4" s="113"/>
      <c r="FNM4" s="113"/>
      <c r="FNN4" s="113"/>
      <c r="FNO4" s="113"/>
      <c r="FNP4" s="113"/>
      <c r="FNQ4" s="113"/>
      <c r="FNR4" s="113"/>
      <c r="FNS4" s="113"/>
      <c r="FNT4" s="113"/>
      <c r="FNU4" s="113"/>
      <c r="FNV4" s="113"/>
      <c r="FNW4" s="113"/>
      <c r="FNX4" s="113"/>
      <c r="FNY4" s="113"/>
      <c r="FNZ4" s="113"/>
      <c r="FOA4" s="113"/>
      <c r="FOB4" s="113"/>
      <c r="FOC4" s="113"/>
      <c r="FOD4" s="113"/>
      <c r="FOE4" s="113"/>
      <c r="FOF4" s="113"/>
      <c r="FOG4" s="113"/>
      <c r="FOH4" s="113"/>
      <c r="FOI4" s="113"/>
      <c r="FOJ4" s="113"/>
      <c r="FOK4" s="113"/>
      <c r="FOL4" s="113"/>
      <c r="FOM4" s="113"/>
      <c r="FON4" s="113"/>
      <c r="FOO4" s="113"/>
      <c r="FOP4" s="113"/>
      <c r="FOQ4" s="113"/>
      <c r="FOR4" s="113"/>
      <c r="FOS4" s="113"/>
      <c r="FOT4" s="113"/>
      <c r="FOU4" s="113"/>
      <c r="FOV4" s="113"/>
      <c r="FOW4" s="113"/>
      <c r="FOX4" s="113"/>
      <c r="FOY4" s="113"/>
      <c r="FOZ4" s="113"/>
      <c r="FPA4" s="113"/>
      <c r="FPB4" s="113"/>
      <c r="FPC4" s="113"/>
      <c r="FPD4" s="113"/>
      <c r="FPE4" s="113"/>
      <c r="FPF4" s="113"/>
      <c r="FPG4" s="113"/>
      <c r="FPH4" s="113"/>
      <c r="FPI4" s="113"/>
      <c r="FPJ4" s="113"/>
      <c r="FPK4" s="113"/>
      <c r="FPL4" s="113"/>
      <c r="FPM4" s="113"/>
      <c r="FPN4" s="113"/>
      <c r="FPO4" s="113"/>
      <c r="FPP4" s="113"/>
      <c r="FPQ4" s="113"/>
      <c r="FPR4" s="113"/>
      <c r="FPS4" s="113"/>
      <c r="FPT4" s="113"/>
      <c r="FPU4" s="113"/>
      <c r="FPV4" s="113"/>
      <c r="FPW4" s="113"/>
      <c r="FPX4" s="113"/>
      <c r="FPY4" s="113"/>
      <c r="FPZ4" s="113"/>
      <c r="FQA4" s="113"/>
      <c r="FQB4" s="113"/>
      <c r="FQC4" s="113"/>
      <c r="FQD4" s="113"/>
      <c r="FQE4" s="113"/>
      <c r="FQF4" s="113"/>
      <c r="FQG4" s="113"/>
      <c r="FQH4" s="113"/>
      <c r="FQI4" s="113"/>
      <c r="FQJ4" s="113"/>
      <c r="FQK4" s="113"/>
      <c r="FQL4" s="113"/>
      <c r="FQM4" s="113"/>
      <c r="FQN4" s="113"/>
      <c r="FQO4" s="113"/>
      <c r="FQP4" s="113"/>
      <c r="FQQ4" s="113"/>
      <c r="FQR4" s="113"/>
      <c r="FQS4" s="113"/>
      <c r="FQT4" s="113"/>
      <c r="FQU4" s="113"/>
      <c r="FQV4" s="113"/>
      <c r="FQW4" s="113"/>
      <c r="FQX4" s="113"/>
      <c r="FQY4" s="113"/>
      <c r="FQZ4" s="113"/>
      <c r="FRA4" s="113"/>
      <c r="FRB4" s="113"/>
      <c r="FRC4" s="113"/>
      <c r="FRD4" s="113"/>
      <c r="FRE4" s="113"/>
      <c r="FRF4" s="113"/>
      <c r="FRG4" s="113"/>
      <c r="FRH4" s="113"/>
      <c r="FRI4" s="113"/>
      <c r="FRJ4" s="113"/>
      <c r="FRK4" s="113"/>
      <c r="FRL4" s="113"/>
      <c r="FRM4" s="113"/>
      <c r="FRN4" s="113"/>
      <c r="FRO4" s="113"/>
      <c r="FRP4" s="113"/>
      <c r="FRQ4" s="113"/>
      <c r="FRR4" s="113"/>
      <c r="FRS4" s="113"/>
      <c r="FRT4" s="113"/>
      <c r="FRU4" s="113"/>
      <c r="FRV4" s="113"/>
      <c r="FRW4" s="113"/>
      <c r="FRX4" s="113"/>
      <c r="FRY4" s="113"/>
      <c r="FRZ4" s="113"/>
      <c r="FSA4" s="113"/>
      <c r="FSB4" s="113"/>
      <c r="FSC4" s="113"/>
      <c r="FSD4" s="113"/>
      <c r="FSE4" s="113"/>
      <c r="FSF4" s="113"/>
      <c r="FSG4" s="113"/>
      <c r="FSH4" s="113"/>
      <c r="FSI4" s="113"/>
      <c r="FSJ4" s="113"/>
      <c r="FSK4" s="113"/>
      <c r="FSL4" s="113"/>
      <c r="FSM4" s="113"/>
      <c r="FSN4" s="113"/>
      <c r="FSO4" s="113"/>
      <c r="FSP4" s="113"/>
      <c r="FSQ4" s="113"/>
      <c r="FSR4" s="113"/>
      <c r="FSS4" s="113"/>
      <c r="FST4" s="113"/>
      <c r="FSU4" s="113"/>
      <c r="FSV4" s="113"/>
      <c r="FSW4" s="113"/>
      <c r="FSX4" s="113"/>
      <c r="FSY4" s="113"/>
      <c r="FSZ4" s="113"/>
      <c r="FTA4" s="113"/>
      <c r="FTB4" s="113"/>
      <c r="FTC4" s="113"/>
      <c r="FTD4" s="113"/>
      <c r="FTE4" s="113"/>
      <c r="FTF4" s="113"/>
      <c r="FTG4" s="113"/>
      <c r="FTH4" s="113"/>
      <c r="FTI4" s="113"/>
      <c r="FTJ4" s="113"/>
      <c r="FTK4" s="113"/>
      <c r="FTL4" s="113"/>
      <c r="FTM4" s="113"/>
      <c r="FTN4" s="113"/>
      <c r="FTO4" s="113"/>
      <c r="FTP4" s="113"/>
      <c r="FTQ4" s="113"/>
      <c r="FTR4" s="113"/>
      <c r="FTS4" s="113"/>
      <c r="FTT4" s="113"/>
      <c r="FTU4" s="113"/>
      <c r="FTV4" s="113"/>
      <c r="FTW4" s="113"/>
      <c r="FTX4" s="113"/>
      <c r="FTY4" s="113"/>
      <c r="FTZ4" s="113"/>
      <c r="FUA4" s="113"/>
      <c r="FUB4" s="113"/>
      <c r="FUC4" s="113"/>
      <c r="FUD4" s="113"/>
      <c r="FUE4" s="113"/>
      <c r="FUF4" s="113"/>
      <c r="FUG4" s="113"/>
      <c r="FUH4" s="113"/>
      <c r="FUI4" s="113"/>
      <c r="FUJ4" s="113"/>
      <c r="FUK4" s="113"/>
      <c r="FUL4" s="113"/>
      <c r="FUM4" s="113"/>
      <c r="FUN4" s="113"/>
      <c r="FUO4" s="113"/>
      <c r="FUP4" s="113"/>
      <c r="FUQ4" s="113"/>
      <c r="FUR4" s="113"/>
      <c r="FUS4" s="113"/>
      <c r="FUT4" s="113"/>
      <c r="FUU4" s="113"/>
      <c r="FUV4" s="113"/>
      <c r="FUW4" s="113"/>
      <c r="FUX4" s="113"/>
      <c r="FUY4" s="113"/>
      <c r="FUZ4" s="113"/>
      <c r="FVA4" s="113"/>
      <c r="FVB4" s="113"/>
      <c r="FVC4" s="113"/>
      <c r="FVD4" s="113"/>
      <c r="FVE4" s="113"/>
      <c r="FVF4" s="113"/>
      <c r="FVG4" s="113"/>
      <c r="FVH4" s="113"/>
      <c r="FVI4" s="113"/>
      <c r="FVJ4" s="113"/>
      <c r="FVK4" s="113"/>
      <c r="FVL4" s="113"/>
      <c r="FVM4" s="113"/>
      <c r="FVN4" s="113"/>
      <c r="FVO4" s="113"/>
      <c r="FVP4" s="113"/>
      <c r="FVQ4" s="113"/>
      <c r="FVR4" s="113"/>
      <c r="FVS4" s="113"/>
      <c r="FVT4" s="113"/>
      <c r="FVU4" s="113"/>
      <c r="FVV4" s="113"/>
      <c r="FVW4" s="113"/>
      <c r="FVX4" s="113"/>
      <c r="FVY4" s="113"/>
      <c r="FVZ4" s="113"/>
      <c r="FWA4" s="113"/>
      <c r="FWB4" s="113"/>
      <c r="FWC4" s="113"/>
      <c r="FWD4" s="113"/>
      <c r="FWE4" s="113"/>
      <c r="FWF4" s="113"/>
      <c r="FWG4" s="113"/>
      <c r="FWH4" s="113"/>
      <c r="FWI4" s="113"/>
      <c r="FWJ4" s="113"/>
      <c r="FWK4" s="113"/>
      <c r="FWL4" s="113"/>
      <c r="FWM4" s="113"/>
      <c r="FWN4" s="113"/>
      <c r="FWO4" s="113"/>
      <c r="FWP4" s="113"/>
      <c r="FWQ4" s="113"/>
      <c r="FWR4" s="113"/>
      <c r="FWS4" s="113"/>
      <c r="FWT4" s="113"/>
      <c r="FWU4" s="113"/>
      <c r="FWV4" s="113"/>
      <c r="FWW4" s="113"/>
      <c r="FWX4" s="113"/>
      <c r="FWY4" s="113"/>
      <c r="FWZ4" s="113"/>
      <c r="FXA4" s="113"/>
      <c r="FXB4" s="113"/>
      <c r="FXC4" s="113"/>
      <c r="FXD4" s="113"/>
      <c r="FXE4" s="113"/>
      <c r="FXF4" s="113"/>
      <c r="FXG4" s="113"/>
      <c r="FXH4" s="113"/>
      <c r="FXI4" s="113"/>
      <c r="FXJ4" s="113"/>
      <c r="FXK4" s="113"/>
      <c r="FXL4" s="113"/>
      <c r="FXM4" s="113"/>
      <c r="FXN4" s="113"/>
      <c r="FXO4" s="113"/>
      <c r="FXP4" s="113"/>
      <c r="FXQ4" s="113"/>
      <c r="FXR4" s="113"/>
      <c r="FXS4" s="113"/>
      <c r="FXT4" s="113"/>
      <c r="FXU4" s="113"/>
      <c r="FXV4" s="113"/>
      <c r="FXW4" s="113"/>
      <c r="FXX4" s="113"/>
      <c r="FXY4" s="113"/>
      <c r="FXZ4" s="113"/>
      <c r="FYA4" s="113"/>
      <c r="FYB4" s="113"/>
      <c r="FYC4" s="113"/>
      <c r="FYD4" s="113"/>
      <c r="FYE4" s="113"/>
      <c r="FYF4" s="113"/>
      <c r="FYG4" s="113"/>
      <c r="FYH4" s="113"/>
      <c r="FYI4" s="113"/>
      <c r="FYJ4" s="113"/>
      <c r="FYK4" s="113"/>
      <c r="FYL4" s="113"/>
      <c r="FYM4" s="113"/>
      <c r="FYN4" s="113"/>
      <c r="FYO4" s="113"/>
      <c r="FYP4" s="113"/>
      <c r="FYQ4" s="113"/>
      <c r="FYR4" s="113"/>
      <c r="FYS4" s="113"/>
      <c r="FYT4" s="113"/>
      <c r="FYU4" s="113"/>
      <c r="FYV4" s="113"/>
      <c r="FYW4" s="113"/>
      <c r="FYX4" s="113"/>
      <c r="FYY4" s="113"/>
      <c r="FYZ4" s="113"/>
      <c r="FZA4" s="113"/>
      <c r="FZB4" s="113"/>
      <c r="FZC4" s="113"/>
      <c r="FZD4" s="113"/>
      <c r="FZE4" s="113"/>
      <c r="FZF4" s="113"/>
      <c r="FZG4" s="113"/>
      <c r="FZH4" s="113"/>
      <c r="FZI4" s="113"/>
      <c r="FZJ4" s="113"/>
      <c r="FZK4" s="113"/>
      <c r="FZL4" s="113"/>
      <c r="FZM4" s="113"/>
      <c r="FZN4" s="113"/>
      <c r="FZO4" s="113"/>
      <c r="FZP4" s="113"/>
      <c r="FZQ4" s="113"/>
      <c r="FZR4" s="113"/>
      <c r="FZS4" s="113"/>
      <c r="FZT4" s="113"/>
      <c r="FZU4" s="113"/>
      <c r="FZV4" s="113"/>
      <c r="FZW4" s="113"/>
      <c r="FZX4" s="113"/>
      <c r="FZY4" s="113"/>
      <c r="FZZ4" s="113"/>
      <c r="GAA4" s="113"/>
      <c r="GAB4" s="113"/>
      <c r="GAC4" s="113"/>
      <c r="GAD4" s="113"/>
      <c r="GAE4" s="113"/>
      <c r="GAF4" s="113"/>
      <c r="GAG4" s="113"/>
      <c r="GAH4" s="113"/>
      <c r="GAI4" s="113"/>
      <c r="GAJ4" s="113"/>
      <c r="GAK4" s="113"/>
      <c r="GAL4" s="113"/>
      <c r="GAM4" s="113"/>
      <c r="GAN4" s="113"/>
      <c r="GAO4" s="113"/>
      <c r="GAP4" s="113"/>
      <c r="GAQ4" s="113"/>
      <c r="GAR4" s="113"/>
      <c r="GAS4" s="113"/>
      <c r="GAT4" s="113"/>
      <c r="GAU4" s="113"/>
      <c r="GAV4" s="113"/>
      <c r="GAW4" s="113"/>
      <c r="GAX4" s="113"/>
      <c r="GAY4" s="113"/>
      <c r="GAZ4" s="113"/>
      <c r="GBA4" s="113"/>
      <c r="GBB4" s="113"/>
      <c r="GBC4" s="113"/>
      <c r="GBD4" s="113"/>
      <c r="GBE4" s="113"/>
      <c r="GBF4" s="113"/>
      <c r="GBG4" s="113"/>
      <c r="GBH4" s="113"/>
      <c r="GBI4" s="113"/>
      <c r="GBJ4" s="113"/>
      <c r="GBK4" s="113"/>
      <c r="GBL4" s="113"/>
      <c r="GBM4" s="113"/>
      <c r="GBN4" s="113"/>
      <c r="GBO4" s="113"/>
      <c r="GBP4" s="113"/>
      <c r="GBQ4" s="113"/>
      <c r="GBR4" s="113"/>
      <c r="GBS4" s="113"/>
      <c r="GBT4" s="113"/>
      <c r="GBU4" s="113"/>
      <c r="GBV4" s="113"/>
      <c r="GBW4" s="113"/>
      <c r="GBX4" s="113"/>
      <c r="GBY4" s="113"/>
      <c r="GBZ4" s="113"/>
      <c r="GCA4" s="113"/>
      <c r="GCB4" s="113"/>
      <c r="GCC4" s="113"/>
      <c r="GCD4" s="113"/>
      <c r="GCE4" s="113"/>
      <c r="GCF4" s="113"/>
      <c r="GCG4" s="113"/>
      <c r="GCH4" s="113"/>
      <c r="GCI4" s="113"/>
      <c r="GCJ4" s="113"/>
      <c r="GCK4" s="113"/>
      <c r="GCL4" s="113"/>
      <c r="GCM4" s="113"/>
      <c r="GCN4" s="113"/>
      <c r="GCO4" s="113"/>
      <c r="GCP4" s="113"/>
      <c r="GCQ4" s="113"/>
      <c r="GCR4" s="113"/>
      <c r="GCS4" s="113"/>
      <c r="GCT4" s="113"/>
      <c r="GCU4" s="113"/>
      <c r="GCV4" s="113"/>
      <c r="GCW4" s="113"/>
      <c r="GCX4" s="113"/>
      <c r="GCY4" s="113"/>
      <c r="GCZ4" s="113"/>
      <c r="GDA4" s="113"/>
      <c r="GDB4" s="113"/>
      <c r="GDC4" s="113"/>
      <c r="GDD4" s="113"/>
      <c r="GDE4" s="113"/>
      <c r="GDF4" s="113"/>
      <c r="GDG4" s="113"/>
      <c r="GDH4" s="113"/>
      <c r="GDI4" s="113"/>
      <c r="GDJ4" s="113"/>
      <c r="GDK4" s="113"/>
      <c r="GDL4" s="113"/>
      <c r="GDM4" s="113"/>
      <c r="GDN4" s="113"/>
      <c r="GDO4" s="113"/>
      <c r="GDP4" s="113"/>
      <c r="GDQ4" s="113"/>
      <c r="GDR4" s="113"/>
      <c r="GDS4" s="113"/>
      <c r="GDT4" s="113"/>
      <c r="GDU4" s="113"/>
      <c r="GDV4" s="113"/>
      <c r="GDW4" s="113"/>
      <c r="GDX4" s="113"/>
      <c r="GDY4" s="113"/>
      <c r="GDZ4" s="113"/>
      <c r="GEA4" s="113"/>
      <c r="GEB4" s="113"/>
      <c r="GEC4" s="113"/>
      <c r="GED4" s="113"/>
      <c r="GEE4" s="113"/>
      <c r="GEF4" s="113"/>
      <c r="GEG4" s="113"/>
      <c r="GEH4" s="113"/>
      <c r="GEI4" s="113"/>
      <c r="GEJ4" s="113"/>
      <c r="GEK4" s="113"/>
      <c r="GEL4" s="113"/>
      <c r="GEM4" s="113"/>
      <c r="GEN4" s="113"/>
      <c r="GEO4" s="113"/>
      <c r="GEP4" s="113"/>
      <c r="GEQ4" s="113"/>
      <c r="GER4" s="113"/>
      <c r="GES4" s="113"/>
      <c r="GET4" s="113"/>
      <c r="GEU4" s="113"/>
      <c r="GEV4" s="113"/>
      <c r="GEW4" s="113"/>
      <c r="GEX4" s="113"/>
      <c r="GEY4" s="113"/>
      <c r="GEZ4" s="113"/>
      <c r="GFA4" s="113"/>
      <c r="GFB4" s="113"/>
      <c r="GFC4" s="113"/>
      <c r="GFD4" s="113"/>
      <c r="GFE4" s="113"/>
      <c r="GFF4" s="113"/>
      <c r="GFG4" s="113"/>
      <c r="GFH4" s="113"/>
      <c r="GFI4" s="113"/>
      <c r="GFJ4" s="113"/>
      <c r="GFK4" s="113"/>
      <c r="GFL4" s="113"/>
      <c r="GFM4" s="113"/>
      <c r="GFN4" s="113"/>
      <c r="GFO4" s="113"/>
      <c r="GFP4" s="113"/>
      <c r="GFQ4" s="113"/>
      <c r="GFR4" s="113"/>
      <c r="GFS4" s="113"/>
      <c r="GFT4" s="113"/>
      <c r="GFU4" s="113"/>
      <c r="GFV4" s="113"/>
      <c r="GFW4" s="113"/>
      <c r="GFX4" s="113"/>
      <c r="GFY4" s="113"/>
      <c r="GFZ4" s="113"/>
      <c r="GGA4" s="113"/>
      <c r="GGB4" s="113"/>
      <c r="GGC4" s="113"/>
      <c r="GGD4" s="113"/>
      <c r="GGE4" s="113"/>
      <c r="GGF4" s="113"/>
      <c r="GGG4" s="113"/>
      <c r="GGH4" s="113"/>
      <c r="GGI4" s="113"/>
      <c r="GGJ4" s="113"/>
      <c r="GGK4" s="113"/>
      <c r="GGL4" s="113"/>
      <c r="GGM4" s="113"/>
      <c r="GGN4" s="113"/>
      <c r="GGO4" s="113"/>
      <c r="GGP4" s="113"/>
      <c r="GGQ4" s="113"/>
      <c r="GGR4" s="113"/>
      <c r="GGS4" s="113"/>
      <c r="GGT4" s="113"/>
      <c r="GGU4" s="113"/>
      <c r="GGV4" s="113"/>
      <c r="GGW4" s="113"/>
      <c r="GGX4" s="113"/>
      <c r="GGY4" s="113"/>
      <c r="GGZ4" s="113"/>
      <c r="GHA4" s="113"/>
      <c r="GHB4" s="113"/>
      <c r="GHC4" s="113"/>
      <c r="GHD4" s="113"/>
      <c r="GHE4" s="113"/>
      <c r="GHF4" s="113"/>
      <c r="GHG4" s="113"/>
      <c r="GHH4" s="113"/>
      <c r="GHI4" s="113"/>
      <c r="GHJ4" s="113"/>
      <c r="GHK4" s="113"/>
      <c r="GHL4" s="113"/>
      <c r="GHM4" s="113"/>
      <c r="GHN4" s="113"/>
      <c r="GHO4" s="113"/>
      <c r="GHP4" s="113"/>
      <c r="GHQ4" s="113"/>
      <c r="GHR4" s="113"/>
      <c r="GHS4" s="113"/>
      <c r="GHT4" s="113"/>
      <c r="GHU4" s="113"/>
      <c r="GHV4" s="113"/>
      <c r="GHW4" s="113"/>
      <c r="GHX4" s="113"/>
      <c r="GHY4" s="113"/>
      <c r="GHZ4" s="113"/>
      <c r="GIA4" s="113"/>
      <c r="GIB4" s="113"/>
      <c r="GIC4" s="113"/>
      <c r="GID4" s="113"/>
      <c r="GIE4" s="113"/>
      <c r="GIF4" s="113"/>
      <c r="GIG4" s="113"/>
      <c r="GIH4" s="113"/>
      <c r="GII4" s="113"/>
      <c r="GIJ4" s="113"/>
      <c r="GIK4" s="113"/>
      <c r="GIL4" s="113"/>
      <c r="GIM4" s="113"/>
      <c r="GIN4" s="113"/>
      <c r="GIO4" s="113"/>
      <c r="GIP4" s="113"/>
      <c r="GIQ4" s="113"/>
      <c r="GIR4" s="113"/>
      <c r="GIS4" s="113"/>
      <c r="GIT4" s="113"/>
      <c r="GIU4" s="113"/>
      <c r="GIV4" s="113"/>
      <c r="GIW4" s="113"/>
      <c r="GIX4" s="113"/>
      <c r="GIY4" s="113"/>
      <c r="GIZ4" s="113"/>
      <c r="GJA4" s="113"/>
      <c r="GJB4" s="113"/>
      <c r="GJC4" s="113"/>
      <c r="GJD4" s="113"/>
      <c r="GJE4" s="113"/>
      <c r="GJF4" s="113"/>
      <c r="GJG4" s="113"/>
      <c r="GJH4" s="113"/>
      <c r="GJI4" s="113"/>
      <c r="GJJ4" s="113"/>
      <c r="GJK4" s="113"/>
      <c r="GJL4" s="113"/>
      <c r="GJM4" s="113"/>
      <c r="GJN4" s="113"/>
      <c r="GJO4" s="113"/>
      <c r="GJP4" s="113"/>
      <c r="GJQ4" s="113"/>
      <c r="GJR4" s="113"/>
      <c r="GJS4" s="113"/>
      <c r="GJT4" s="113"/>
      <c r="GJU4" s="113"/>
      <c r="GJV4" s="113"/>
      <c r="GJW4" s="113"/>
      <c r="GJX4" s="113"/>
      <c r="GJY4" s="113"/>
      <c r="GJZ4" s="113"/>
      <c r="GKA4" s="113"/>
      <c r="GKB4" s="113"/>
      <c r="GKC4" s="113"/>
      <c r="GKD4" s="113"/>
      <c r="GKE4" s="113"/>
      <c r="GKF4" s="113"/>
      <c r="GKG4" s="113"/>
      <c r="GKH4" s="113"/>
      <c r="GKI4" s="113"/>
      <c r="GKJ4" s="113"/>
      <c r="GKK4" s="113"/>
      <c r="GKL4" s="113"/>
      <c r="GKM4" s="113"/>
      <c r="GKN4" s="113"/>
      <c r="GKO4" s="113"/>
      <c r="GKP4" s="113"/>
      <c r="GKQ4" s="113"/>
      <c r="GKR4" s="113"/>
      <c r="GKS4" s="113"/>
      <c r="GKT4" s="113"/>
      <c r="GKU4" s="113"/>
      <c r="GKV4" s="113"/>
      <c r="GKW4" s="113"/>
      <c r="GKX4" s="113"/>
      <c r="GKY4" s="113"/>
      <c r="GKZ4" s="113"/>
      <c r="GLA4" s="113"/>
      <c r="GLB4" s="113"/>
      <c r="GLC4" s="113"/>
      <c r="GLD4" s="113"/>
      <c r="GLE4" s="113"/>
      <c r="GLF4" s="113"/>
      <c r="GLG4" s="113"/>
      <c r="GLH4" s="113"/>
      <c r="GLI4" s="113"/>
      <c r="GLJ4" s="113"/>
      <c r="GLK4" s="113"/>
      <c r="GLL4" s="113"/>
      <c r="GLM4" s="113"/>
      <c r="GLN4" s="113"/>
      <c r="GLO4" s="113"/>
      <c r="GLP4" s="113"/>
      <c r="GLQ4" s="113"/>
      <c r="GLR4" s="113"/>
      <c r="GLS4" s="113"/>
      <c r="GLT4" s="113"/>
      <c r="GLU4" s="113"/>
      <c r="GLV4" s="113"/>
      <c r="GLW4" s="113"/>
      <c r="GLX4" s="113"/>
      <c r="GLY4" s="113"/>
      <c r="GLZ4" s="113"/>
      <c r="GMA4" s="113"/>
      <c r="GMB4" s="113"/>
      <c r="GMC4" s="113"/>
      <c r="GMD4" s="113"/>
      <c r="GME4" s="113"/>
      <c r="GMF4" s="113"/>
      <c r="GMG4" s="113"/>
      <c r="GMH4" s="113"/>
      <c r="GMI4" s="113"/>
      <c r="GMJ4" s="113"/>
      <c r="GMK4" s="113"/>
      <c r="GML4" s="113"/>
      <c r="GMM4" s="113"/>
      <c r="GMN4" s="113"/>
      <c r="GMO4" s="113"/>
      <c r="GMP4" s="113"/>
      <c r="GMQ4" s="113"/>
      <c r="GMR4" s="113"/>
      <c r="GMS4" s="113"/>
      <c r="GMT4" s="113"/>
      <c r="GMU4" s="113"/>
      <c r="GMV4" s="113"/>
      <c r="GMW4" s="113"/>
      <c r="GMX4" s="113"/>
      <c r="GMY4" s="113"/>
      <c r="GMZ4" s="113"/>
      <c r="GNA4" s="113"/>
      <c r="GNB4" s="113"/>
      <c r="GNC4" s="113"/>
      <c r="GND4" s="113"/>
      <c r="GNE4" s="113"/>
      <c r="GNF4" s="113"/>
      <c r="GNG4" s="113"/>
      <c r="GNH4" s="113"/>
      <c r="GNI4" s="113"/>
      <c r="GNJ4" s="113"/>
      <c r="GNK4" s="113"/>
      <c r="GNL4" s="113"/>
      <c r="GNM4" s="113"/>
      <c r="GNN4" s="113"/>
      <c r="GNO4" s="113"/>
      <c r="GNP4" s="113"/>
      <c r="GNQ4" s="113"/>
      <c r="GNR4" s="113"/>
      <c r="GNS4" s="113"/>
      <c r="GNT4" s="113"/>
      <c r="GNU4" s="113"/>
      <c r="GNV4" s="113"/>
      <c r="GNW4" s="113"/>
      <c r="GNX4" s="113"/>
      <c r="GNY4" s="113"/>
      <c r="GNZ4" s="113"/>
      <c r="GOA4" s="113"/>
      <c r="GOB4" s="113"/>
      <c r="GOC4" s="113"/>
      <c r="GOD4" s="113"/>
      <c r="GOE4" s="113"/>
      <c r="GOF4" s="113"/>
      <c r="GOG4" s="113"/>
      <c r="GOH4" s="113"/>
      <c r="GOI4" s="113"/>
      <c r="GOJ4" s="113"/>
      <c r="GOK4" s="113"/>
      <c r="GOL4" s="113"/>
      <c r="GOM4" s="113"/>
      <c r="GON4" s="113"/>
      <c r="GOO4" s="113"/>
      <c r="GOP4" s="113"/>
      <c r="GOQ4" s="113"/>
      <c r="GOR4" s="113"/>
      <c r="GOS4" s="113"/>
      <c r="GOT4" s="113"/>
      <c r="GOU4" s="113"/>
      <c r="GOV4" s="113"/>
      <c r="GOW4" s="113"/>
      <c r="GOX4" s="113"/>
      <c r="GOY4" s="113"/>
      <c r="GOZ4" s="113"/>
      <c r="GPA4" s="113"/>
      <c r="GPB4" s="113"/>
      <c r="GPC4" s="113"/>
      <c r="GPD4" s="113"/>
      <c r="GPE4" s="113"/>
      <c r="GPF4" s="113"/>
      <c r="GPG4" s="113"/>
      <c r="GPH4" s="113"/>
      <c r="GPI4" s="113"/>
      <c r="GPJ4" s="113"/>
      <c r="GPK4" s="113"/>
      <c r="GPL4" s="113"/>
      <c r="GPM4" s="113"/>
      <c r="GPN4" s="113"/>
      <c r="GPO4" s="113"/>
      <c r="GPP4" s="113"/>
      <c r="GPQ4" s="113"/>
      <c r="GPR4" s="113"/>
      <c r="GPS4" s="113"/>
      <c r="GPT4" s="113"/>
      <c r="GPU4" s="113"/>
      <c r="GPV4" s="113"/>
      <c r="GPW4" s="113"/>
      <c r="GPX4" s="113"/>
      <c r="GPY4" s="113"/>
      <c r="GPZ4" s="113"/>
      <c r="GQA4" s="113"/>
      <c r="GQB4" s="113"/>
      <c r="GQC4" s="113"/>
      <c r="GQD4" s="113"/>
      <c r="GQE4" s="113"/>
      <c r="GQF4" s="113"/>
      <c r="GQG4" s="113"/>
      <c r="GQH4" s="113"/>
      <c r="GQI4" s="113"/>
      <c r="GQJ4" s="113"/>
      <c r="GQK4" s="113"/>
      <c r="GQL4" s="113"/>
      <c r="GQM4" s="113"/>
      <c r="GQN4" s="113"/>
      <c r="GQO4" s="113"/>
      <c r="GQP4" s="113"/>
      <c r="GQQ4" s="113"/>
      <c r="GQR4" s="113"/>
      <c r="GQS4" s="113"/>
      <c r="GQT4" s="113"/>
      <c r="GQU4" s="113"/>
      <c r="GQV4" s="113"/>
      <c r="GQW4" s="113"/>
      <c r="GQX4" s="113"/>
      <c r="GQY4" s="113"/>
      <c r="GQZ4" s="113"/>
      <c r="GRA4" s="113"/>
      <c r="GRB4" s="113"/>
      <c r="GRC4" s="113"/>
      <c r="GRD4" s="113"/>
      <c r="GRE4" s="113"/>
      <c r="GRF4" s="113"/>
      <c r="GRG4" s="113"/>
      <c r="GRH4" s="113"/>
      <c r="GRI4" s="113"/>
      <c r="GRJ4" s="113"/>
      <c r="GRK4" s="113"/>
      <c r="GRL4" s="113"/>
      <c r="GRM4" s="113"/>
      <c r="GRN4" s="113"/>
      <c r="GRO4" s="113"/>
      <c r="GRP4" s="113"/>
      <c r="GRQ4" s="113"/>
      <c r="GRR4" s="113"/>
      <c r="GRS4" s="113"/>
      <c r="GRT4" s="113"/>
      <c r="GRU4" s="113"/>
      <c r="GRV4" s="113"/>
      <c r="GRW4" s="113"/>
      <c r="GRX4" s="113"/>
      <c r="GRY4" s="113"/>
      <c r="GRZ4" s="113"/>
      <c r="GSA4" s="113"/>
      <c r="GSB4" s="113"/>
      <c r="GSC4" s="113"/>
      <c r="GSD4" s="113"/>
      <c r="GSE4" s="113"/>
      <c r="GSF4" s="113"/>
      <c r="GSG4" s="113"/>
      <c r="GSH4" s="113"/>
      <c r="GSI4" s="113"/>
      <c r="GSJ4" s="113"/>
      <c r="GSK4" s="113"/>
      <c r="GSL4" s="113"/>
      <c r="GSM4" s="113"/>
      <c r="GSN4" s="113"/>
      <c r="GSO4" s="113"/>
      <c r="GSP4" s="113"/>
      <c r="GSQ4" s="113"/>
      <c r="GSR4" s="113"/>
      <c r="GSS4" s="113"/>
      <c r="GST4" s="113"/>
      <c r="GSU4" s="113"/>
      <c r="GSV4" s="113"/>
      <c r="GSW4" s="113"/>
      <c r="GSX4" s="113"/>
      <c r="GSY4" s="113"/>
      <c r="GSZ4" s="113"/>
      <c r="GTA4" s="113"/>
      <c r="GTB4" s="113"/>
      <c r="GTC4" s="113"/>
      <c r="GTD4" s="113"/>
      <c r="GTE4" s="113"/>
      <c r="GTF4" s="113"/>
      <c r="GTG4" s="113"/>
      <c r="GTH4" s="113"/>
      <c r="GTI4" s="113"/>
      <c r="GTJ4" s="113"/>
      <c r="GTK4" s="113"/>
      <c r="GTL4" s="113"/>
      <c r="GTM4" s="113"/>
      <c r="GTN4" s="113"/>
      <c r="GTO4" s="113"/>
      <c r="GTP4" s="113"/>
      <c r="GTQ4" s="113"/>
      <c r="GTR4" s="113"/>
      <c r="GTS4" s="113"/>
      <c r="GTT4" s="113"/>
      <c r="GTU4" s="113"/>
      <c r="GTV4" s="113"/>
      <c r="GTW4" s="113"/>
      <c r="GTX4" s="113"/>
      <c r="GTY4" s="113"/>
      <c r="GTZ4" s="113"/>
      <c r="GUA4" s="113"/>
      <c r="GUB4" s="113"/>
      <c r="GUC4" s="113"/>
      <c r="GUD4" s="113"/>
      <c r="GUE4" s="113"/>
      <c r="GUF4" s="113"/>
      <c r="GUG4" s="113"/>
      <c r="GUH4" s="113"/>
      <c r="GUI4" s="113"/>
      <c r="GUJ4" s="113"/>
      <c r="GUK4" s="113"/>
      <c r="GUL4" s="113"/>
      <c r="GUM4" s="113"/>
      <c r="GUN4" s="113"/>
      <c r="GUO4" s="113"/>
      <c r="GUP4" s="113"/>
      <c r="GUQ4" s="113"/>
      <c r="GUR4" s="113"/>
      <c r="GUS4" s="113"/>
      <c r="GUT4" s="113"/>
      <c r="GUU4" s="113"/>
      <c r="GUV4" s="113"/>
      <c r="GUW4" s="113"/>
      <c r="GUX4" s="113"/>
      <c r="GUY4" s="113"/>
      <c r="GUZ4" s="113"/>
      <c r="GVA4" s="113"/>
      <c r="GVB4" s="113"/>
      <c r="GVC4" s="113"/>
      <c r="GVD4" s="113"/>
      <c r="GVE4" s="113"/>
      <c r="GVF4" s="113"/>
      <c r="GVG4" s="113"/>
      <c r="GVH4" s="113"/>
      <c r="GVI4" s="113"/>
      <c r="GVJ4" s="113"/>
      <c r="GVK4" s="113"/>
      <c r="GVL4" s="113"/>
      <c r="GVM4" s="113"/>
      <c r="GVN4" s="113"/>
      <c r="GVO4" s="113"/>
      <c r="GVP4" s="113"/>
      <c r="GVQ4" s="113"/>
      <c r="GVR4" s="113"/>
      <c r="GVS4" s="113"/>
      <c r="GVT4" s="113"/>
      <c r="GVU4" s="113"/>
      <c r="GVV4" s="113"/>
      <c r="GVW4" s="113"/>
      <c r="GVX4" s="113"/>
      <c r="GVY4" s="113"/>
      <c r="GVZ4" s="113"/>
      <c r="GWA4" s="113"/>
      <c r="GWB4" s="113"/>
      <c r="GWC4" s="113"/>
      <c r="GWD4" s="113"/>
      <c r="GWE4" s="113"/>
      <c r="GWF4" s="113"/>
      <c r="GWG4" s="113"/>
      <c r="GWH4" s="113"/>
      <c r="GWI4" s="113"/>
      <c r="GWJ4" s="113"/>
      <c r="GWK4" s="113"/>
      <c r="GWL4" s="113"/>
      <c r="GWM4" s="113"/>
      <c r="GWN4" s="113"/>
      <c r="GWO4" s="113"/>
      <c r="GWP4" s="113"/>
      <c r="GWQ4" s="113"/>
      <c r="GWR4" s="113"/>
      <c r="GWS4" s="113"/>
      <c r="GWT4" s="113"/>
      <c r="GWU4" s="113"/>
      <c r="GWV4" s="113"/>
      <c r="GWW4" s="113"/>
      <c r="GWX4" s="113"/>
      <c r="GWY4" s="113"/>
      <c r="GWZ4" s="113"/>
      <c r="GXA4" s="113"/>
      <c r="GXB4" s="113"/>
      <c r="GXC4" s="113"/>
      <c r="GXD4" s="113"/>
      <c r="GXE4" s="113"/>
      <c r="GXF4" s="113"/>
      <c r="GXG4" s="113"/>
      <c r="GXH4" s="113"/>
      <c r="GXI4" s="113"/>
      <c r="GXJ4" s="113"/>
      <c r="GXK4" s="113"/>
      <c r="GXL4" s="113"/>
      <c r="GXM4" s="113"/>
      <c r="GXN4" s="113"/>
      <c r="GXO4" s="113"/>
      <c r="GXP4" s="113"/>
      <c r="GXQ4" s="113"/>
      <c r="GXR4" s="113"/>
      <c r="GXS4" s="113"/>
      <c r="GXT4" s="113"/>
      <c r="GXU4" s="113"/>
      <c r="GXV4" s="113"/>
      <c r="GXW4" s="113"/>
      <c r="GXX4" s="113"/>
      <c r="GXY4" s="113"/>
      <c r="GXZ4" s="113"/>
      <c r="GYA4" s="113"/>
      <c r="GYB4" s="113"/>
      <c r="GYC4" s="113"/>
      <c r="GYD4" s="113"/>
      <c r="GYE4" s="113"/>
      <c r="GYF4" s="113"/>
      <c r="GYG4" s="113"/>
      <c r="GYH4" s="113"/>
      <c r="GYI4" s="113"/>
      <c r="GYJ4" s="113"/>
      <c r="GYK4" s="113"/>
      <c r="GYL4" s="113"/>
      <c r="GYM4" s="113"/>
      <c r="GYN4" s="113"/>
      <c r="GYO4" s="113"/>
      <c r="GYP4" s="113"/>
      <c r="GYQ4" s="113"/>
      <c r="GYR4" s="113"/>
      <c r="GYS4" s="113"/>
      <c r="GYT4" s="113"/>
      <c r="GYU4" s="113"/>
      <c r="GYV4" s="113"/>
      <c r="GYW4" s="113"/>
      <c r="GYX4" s="113"/>
      <c r="GYY4" s="113"/>
      <c r="GYZ4" s="113"/>
      <c r="GZA4" s="113"/>
      <c r="GZB4" s="113"/>
      <c r="GZC4" s="113"/>
      <c r="GZD4" s="113"/>
      <c r="GZE4" s="113"/>
      <c r="GZF4" s="113"/>
      <c r="GZG4" s="113"/>
      <c r="GZH4" s="113"/>
      <c r="GZI4" s="113"/>
      <c r="GZJ4" s="113"/>
      <c r="GZK4" s="113"/>
      <c r="GZL4" s="113"/>
      <c r="GZM4" s="113"/>
      <c r="GZN4" s="113"/>
      <c r="GZO4" s="113"/>
      <c r="GZP4" s="113"/>
      <c r="GZQ4" s="113"/>
      <c r="GZR4" s="113"/>
      <c r="GZS4" s="113"/>
      <c r="GZT4" s="113"/>
      <c r="GZU4" s="113"/>
      <c r="GZV4" s="113"/>
      <c r="GZW4" s="113"/>
      <c r="GZX4" s="113"/>
      <c r="GZY4" s="113"/>
      <c r="GZZ4" s="113"/>
      <c r="HAA4" s="113"/>
      <c r="HAB4" s="113"/>
      <c r="HAC4" s="113"/>
      <c r="HAD4" s="113"/>
      <c r="HAE4" s="113"/>
      <c r="HAF4" s="113"/>
      <c r="HAG4" s="113"/>
      <c r="HAH4" s="113"/>
      <c r="HAI4" s="113"/>
      <c r="HAJ4" s="113"/>
      <c r="HAK4" s="113"/>
      <c r="HAL4" s="113"/>
      <c r="HAM4" s="113"/>
      <c r="HAN4" s="113"/>
      <c r="HAO4" s="113"/>
      <c r="HAP4" s="113"/>
      <c r="HAQ4" s="113"/>
      <c r="HAR4" s="113"/>
      <c r="HAS4" s="113"/>
      <c r="HAT4" s="113"/>
      <c r="HAU4" s="113"/>
      <c r="HAV4" s="113"/>
      <c r="HAW4" s="113"/>
      <c r="HAX4" s="113"/>
      <c r="HAY4" s="113"/>
      <c r="HAZ4" s="113"/>
      <c r="HBA4" s="113"/>
      <c r="HBB4" s="113"/>
      <c r="HBC4" s="113"/>
      <c r="HBD4" s="113"/>
      <c r="HBE4" s="113"/>
      <c r="HBF4" s="113"/>
      <c r="HBG4" s="113"/>
      <c r="HBH4" s="113"/>
      <c r="HBI4" s="113"/>
      <c r="HBJ4" s="113"/>
      <c r="HBK4" s="113"/>
      <c r="HBL4" s="113"/>
      <c r="HBM4" s="113"/>
      <c r="HBN4" s="113"/>
      <c r="HBO4" s="113"/>
      <c r="HBP4" s="113"/>
      <c r="HBQ4" s="113"/>
      <c r="HBR4" s="113"/>
      <c r="HBS4" s="113"/>
      <c r="HBT4" s="113"/>
      <c r="HBU4" s="113"/>
      <c r="HBV4" s="113"/>
      <c r="HBW4" s="113"/>
      <c r="HBX4" s="113"/>
      <c r="HBY4" s="113"/>
      <c r="HBZ4" s="113"/>
      <c r="HCA4" s="113"/>
      <c r="HCB4" s="113"/>
      <c r="HCC4" s="113"/>
      <c r="HCD4" s="113"/>
      <c r="HCE4" s="113"/>
      <c r="HCF4" s="113"/>
      <c r="HCG4" s="113"/>
      <c r="HCH4" s="113"/>
      <c r="HCI4" s="113"/>
      <c r="HCJ4" s="113"/>
      <c r="HCK4" s="113"/>
      <c r="HCL4" s="113"/>
      <c r="HCM4" s="113"/>
      <c r="HCN4" s="113"/>
      <c r="HCO4" s="113"/>
      <c r="HCP4" s="113"/>
      <c r="HCQ4" s="113"/>
      <c r="HCR4" s="113"/>
      <c r="HCS4" s="113"/>
      <c r="HCT4" s="113"/>
      <c r="HCU4" s="113"/>
      <c r="HCV4" s="113"/>
      <c r="HCW4" s="113"/>
      <c r="HCX4" s="113"/>
      <c r="HCY4" s="113"/>
      <c r="HCZ4" s="113"/>
      <c r="HDA4" s="113"/>
      <c r="HDB4" s="113"/>
      <c r="HDC4" s="113"/>
      <c r="HDD4" s="113"/>
      <c r="HDE4" s="113"/>
      <c r="HDF4" s="113"/>
      <c r="HDG4" s="113"/>
      <c r="HDH4" s="113"/>
      <c r="HDI4" s="113"/>
      <c r="HDJ4" s="113"/>
      <c r="HDK4" s="113"/>
      <c r="HDL4" s="113"/>
      <c r="HDM4" s="113"/>
      <c r="HDN4" s="113"/>
      <c r="HDO4" s="113"/>
      <c r="HDP4" s="113"/>
      <c r="HDQ4" s="113"/>
      <c r="HDR4" s="113"/>
      <c r="HDS4" s="113"/>
      <c r="HDT4" s="113"/>
      <c r="HDU4" s="113"/>
      <c r="HDV4" s="113"/>
      <c r="HDW4" s="113"/>
      <c r="HDX4" s="113"/>
      <c r="HDY4" s="113"/>
      <c r="HDZ4" s="113"/>
      <c r="HEA4" s="113"/>
      <c r="HEB4" s="113"/>
      <c r="HEC4" s="113"/>
      <c r="HED4" s="113"/>
      <c r="HEE4" s="113"/>
      <c r="HEF4" s="113"/>
      <c r="HEG4" s="113"/>
      <c r="HEH4" s="113"/>
      <c r="HEI4" s="113"/>
      <c r="HEJ4" s="113"/>
      <c r="HEK4" s="113"/>
      <c r="HEL4" s="113"/>
      <c r="HEM4" s="113"/>
      <c r="HEN4" s="113"/>
      <c r="HEO4" s="113"/>
      <c r="HEP4" s="113"/>
      <c r="HEQ4" s="113"/>
      <c r="HER4" s="113"/>
      <c r="HES4" s="113"/>
      <c r="HET4" s="113"/>
      <c r="HEU4" s="113"/>
      <c r="HEV4" s="113"/>
      <c r="HEW4" s="113"/>
      <c r="HEX4" s="113"/>
      <c r="HEY4" s="113"/>
      <c r="HEZ4" s="113"/>
      <c r="HFA4" s="113"/>
      <c r="HFB4" s="113"/>
      <c r="HFC4" s="113"/>
      <c r="HFD4" s="113"/>
      <c r="HFE4" s="113"/>
      <c r="HFF4" s="113"/>
      <c r="HFG4" s="113"/>
      <c r="HFH4" s="113"/>
      <c r="HFI4" s="113"/>
      <c r="HFJ4" s="113"/>
      <c r="HFK4" s="113"/>
      <c r="HFL4" s="113"/>
      <c r="HFM4" s="113"/>
      <c r="HFN4" s="113"/>
      <c r="HFO4" s="113"/>
      <c r="HFP4" s="113"/>
      <c r="HFQ4" s="113"/>
      <c r="HFR4" s="113"/>
      <c r="HFS4" s="113"/>
      <c r="HFT4" s="113"/>
      <c r="HFU4" s="113"/>
      <c r="HFV4" s="113"/>
      <c r="HFW4" s="113"/>
      <c r="HFX4" s="113"/>
      <c r="HFY4" s="113"/>
      <c r="HFZ4" s="113"/>
      <c r="HGA4" s="113"/>
      <c r="HGB4" s="113"/>
      <c r="HGC4" s="113"/>
      <c r="HGD4" s="113"/>
      <c r="HGE4" s="113"/>
      <c r="HGF4" s="113"/>
      <c r="HGG4" s="113"/>
      <c r="HGH4" s="113"/>
      <c r="HGI4" s="113"/>
      <c r="HGJ4" s="113"/>
      <c r="HGK4" s="113"/>
      <c r="HGL4" s="113"/>
      <c r="HGM4" s="113"/>
      <c r="HGN4" s="113"/>
      <c r="HGO4" s="113"/>
      <c r="HGP4" s="113"/>
      <c r="HGQ4" s="113"/>
      <c r="HGR4" s="113"/>
      <c r="HGS4" s="113"/>
      <c r="HGT4" s="113"/>
      <c r="HGU4" s="113"/>
      <c r="HGV4" s="113"/>
      <c r="HGW4" s="113"/>
      <c r="HGX4" s="113"/>
      <c r="HGY4" s="113"/>
      <c r="HGZ4" s="113"/>
      <c r="HHA4" s="113"/>
      <c r="HHB4" s="113"/>
      <c r="HHC4" s="113"/>
      <c r="HHD4" s="113"/>
      <c r="HHE4" s="113"/>
      <c r="HHF4" s="113"/>
      <c r="HHG4" s="113"/>
      <c r="HHH4" s="113"/>
      <c r="HHI4" s="113"/>
      <c r="HHJ4" s="113"/>
      <c r="HHK4" s="113"/>
      <c r="HHL4" s="113"/>
      <c r="HHM4" s="113"/>
      <c r="HHN4" s="113"/>
      <c r="HHO4" s="113"/>
      <c r="HHP4" s="113"/>
      <c r="HHQ4" s="113"/>
      <c r="HHR4" s="113"/>
      <c r="HHS4" s="113"/>
      <c r="HHT4" s="113"/>
      <c r="HHU4" s="113"/>
      <c r="HHV4" s="113"/>
      <c r="HHW4" s="113"/>
      <c r="HHX4" s="113"/>
      <c r="HHY4" s="113"/>
      <c r="HHZ4" s="113"/>
      <c r="HIA4" s="113"/>
      <c r="HIB4" s="113"/>
      <c r="HIC4" s="113"/>
      <c r="HID4" s="113"/>
      <c r="HIE4" s="113"/>
      <c r="HIF4" s="113"/>
      <c r="HIG4" s="113"/>
      <c r="HIH4" s="113"/>
      <c r="HII4" s="113"/>
      <c r="HIJ4" s="113"/>
      <c r="HIK4" s="113"/>
      <c r="HIL4" s="113"/>
      <c r="HIM4" s="113"/>
      <c r="HIN4" s="113"/>
      <c r="HIO4" s="113"/>
      <c r="HIP4" s="113"/>
      <c r="HIQ4" s="113"/>
      <c r="HIR4" s="113"/>
      <c r="HIS4" s="113"/>
      <c r="HIT4" s="113"/>
      <c r="HIU4" s="113"/>
      <c r="HIV4" s="113"/>
      <c r="HIW4" s="113"/>
      <c r="HIX4" s="113"/>
      <c r="HIY4" s="113"/>
      <c r="HIZ4" s="113"/>
      <c r="HJA4" s="113"/>
      <c r="HJB4" s="113"/>
      <c r="HJC4" s="113"/>
      <c r="HJD4" s="113"/>
      <c r="HJE4" s="113"/>
      <c r="HJF4" s="113"/>
      <c r="HJG4" s="113"/>
      <c r="HJH4" s="113"/>
      <c r="HJI4" s="113"/>
      <c r="HJJ4" s="113"/>
      <c r="HJK4" s="113"/>
      <c r="HJL4" s="113"/>
      <c r="HJM4" s="113"/>
      <c r="HJN4" s="113"/>
      <c r="HJO4" s="113"/>
      <c r="HJP4" s="113"/>
      <c r="HJQ4" s="113"/>
      <c r="HJR4" s="113"/>
      <c r="HJS4" s="113"/>
      <c r="HJT4" s="113"/>
      <c r="HJU4" s="113"/>
      <c r="HJV4" s="113"/>
      <c r="HJW4" s="113"/>
      <c r="HJX4" s="113"/>
      <c r="HJY4" s="113"/>
      <c r="HJZ4" s="113"/>
      <c r="HKA4" s="113"/>
      <c r="HKB4" s="113"/>
      <c r="HKC4" s="113"/>
      <c r="HKD4" s="113"/>
      <c r="HKE4" s="113"/>
      <c r="HKF4" s="113"/>
      <c r="HKG4" s="113"/>
      <c r="HKH4" s="113"/>
      <c r="HKI4" s="113"/>
      <c r="HKJ4" s="113"/>
      <c r="HKK4" s="113"/>
      <c r="HKL4" s="113"/>
      <c r="HKM4" s="113"/>
      <c r="HKN4" s="113"/>
      <c r="HKO4" s="113"/>
      <c r="HKP4" s="113"/>
      <c r="HKQ4" s="113"/>
      <c r="HKR4" s="113"/>
      <c r="HKS4" s="113"/>
      <c r="HKT4" s="113"/>
      <c r="HKU4" s="113"/>
      <c r="HKV4" s="113"/>
      <c r="HKW4" s="113"/>
      <c r="HKX4" s="113"/>
      <c r="HKY4" s="113"/>
      <c r="HKZ4" s="113"/>
      <c r="HLA4" s="113"/>
      <c r="HLB4" s="113"/>
      <c r="HLC4" s="113"/>
      <c r="HLD4" s="113"/>
      <c r="HLE4" s="113"/>
      <c r="HLF4" s="113"/>
      <c r="HLG4" s="113"/>
      <c r="HLH4" s="113"/>
      <c r="HLI4" s="113"/>
      <c r="HLJ4" s="113"/>
      <c r="HLK4" s="113"/>
      <c r="HLL4" s="113"/>
      <c r="HLM4" s="113"/>
      <c r="HLN4" s="113"/>
      <c r="HLO4" s="113"/>
      <c r="HLP4" s="113"/>
      <c r="HLQ4" s="113"/>
      <c r="HLR4" s="113"/>
      <c r="HLS4" s="113"/>
      <c r="HLT4" s="113"/>
      <c r="HLU4" s="113"/>
      <c r="HLV4" s="113"/>
      <c r="HLW4" s="113"/>
      <c r="HLX4" s="113"/>
      <c r="HLY4" s="113"/>
      <c r="HLZ4" s="113"/>
      <c r="HMA4" s="113"/>
      <c r="HMB4" s="113"/>
      <c r="HMC4" s="113"/>
      <c r="HMD4" s="113"/>
      <c r="HME4" s="113"/>
      <c r="HMF4" s="113"/>
      <c r="HMG4" s="113"/>
      <c r="HMH4" s="113"/>
      <c r="HMI4" s="113"/>
      <c r="HMJ4" s="113"/>
      <c r="HMK4" s="113"/>
      <c r="HML4" s="113"/>
      <c r="HMM4" s="113"/>
      <c r="HMN4" s="113"/>
      <c r="HMO4" s="113"/>
      <c r="HMP4" s="113"/>
      <c r="HMQ4" s="113"/>
      <c r="HMR4" s="113"/>
      <c r="HMS4" s="113"/>
      <c r="HMT4" s="113"/>
      <c r="HMU4" s="113"/>
      <c r="HMV4" s="113"/>
      <c r="HMW4" s="113"/>
      <c r="HMX4" s="113"/>
      <c r="HMY4" s="113"/>
      <c r="HMZ4" s="113"/>
      <c r="HNA4" s="113"/>
      <c r="HNB4" s="113"/>
      <c r="HNC4" s="113"/>
      <c r="HND4" s="113"/>
      <c r="HNE4" s="113"/>
      <c r="HNF4" s="113"/>
      <c r="HNG4" s="113"/>
      <c r="HNH4" s="113"/>
      <c r="HNI4" s="113"/>
      <c r="HNJ4" s="113"/>
      <c r="HNK4" s="113"/>
      <c r="HNL4" s="113"/>
      <c r="HNM4" s="113"/>
      <c r="HNN4" s="113"/>
      <c r="HNO4" s="113"/>
      <c r="HNP4" s="113"/>
      <c r="HNQ4" s="113"/>
      <c r="HNR4" s="113"/>
      <c r="HNS4" s="113"/>
      <c r="HNT4" s="113"/>
      <c r="HNU4" s="113"/>
      <c r="HNV4" s="113"/>
      <c r="HNW4" s="113"/>
      <c r="HNX4" s="113"/>
      <c r="HNY4" s="113"/>
      <c r="HNZ4" s="113"/>
      <c r="HOA4" s="113"/>
      <c r="HOB4" s="113"/>
      <c r="HOC4" s="113"/>
      <c r="HOD4" s="113"/>
      <c r="HOE4" s="113"/>
      <c r="HOF4" s="113"/>
      <c r="HOG4" s="113"/>
      <c r="HOH4" s="113"/>
      <c r="HOI4" s="113"/>
      <c r="HOJ4" s="113"/>
      <c r="HOK4" s="113"/>
      <c r="HOL4" s="113"/>
      <c r="HOM4" s="113"/>
      <c r="HON4" s="113"/>
      <c r="HOO4" s="113"/>
      <c r="HOP4" s="113"/>
      <c r="HOQ4" s="113"/>
      <c r="HOR4" s="113"/>
      <c r="HOS4" s="113"/>
      <c r="HOT4" s="113"/>
      <c r="HOU4" s="113"/>
      <c r="HOV4" s="113"/>
      <c r="HOW4" s="113"/>
      <c r="HOX4" s="113"/>
      <c r="HOY4" s="113"/>
      <c r="HOZ4" s="113"/>
      <c r="HPA4" s="113"/>
      <c r="HPB4" s="113"/>
      <c r="HPC4" s="113"/>
      <c r="HPD4" s="113"/>
      <c r="HPE4" s="113"/>
      <c r="HPF4" s="113"/>
      <c r="HPG4" s="113"/>
      <c r="HPH4" s="113"/>
      <c r="HPI4" s="113"/>
      <c r="HPJ4" s="113"/>
      <c r="HPK4" s="113"/>
      <c r="HPL4" s="113"/>
      <c r="HPM4" s="113"/>
      <c r="HPN4" s="113"/>
      <c r="HPO4" s="113"/>
      <c r="HPP4" s="113"/>
      <c r="HPQ4" s="113"/>
      <c r="HPR4" s="113"/>
      <c r="HPS4" s="113"/>
      <c r="HPT4" s="113"/>
      <c r="HPU4" s="113"/>
      <c r="HPV4" s="113"/>
      <c r="HPW4" s="113"/>
      <c r="HPX4" s="113"/>
      <c r="HPY4" s="113"/>
      <c r="HPZ4" s="113"/>
      <c r="HQA4" s="113"/>
      <c r="HQB4" s="113"/>
      <c r="HQC4" s="113"/>
      <c r="HQD4" s="113"/>
      <c r="HQE4" s="113"/>
      <c r="HQF4" s="113"/>
      <c r="HQG4" s="113"/>
      <c r="HQH4" s="113"/>
      <c r="HQI4" s="113"/>
      <c r="HQJ4" s="113"/>
      <c r="HQK4" s="113"/>
      <c r="HQL4" s="113"/>
      <c r="HQM4" s="113"/>
      <c r="HQN4" s="113"/>
      <c r="HQO4" s="113"/>
      <c r="HQP4" s="113"/>
      <c r="HQQ4" s="113"/>
      <c r="HQR4" s="113"/>
      <c r="HQS4" s="113"/>
      <c r="HQT4" s="113"/>
      <c r="HQU4" s="113"/>
      <c r="HQV4" s="113"/>
      <c r="HQW4" s="113"/>
      <c r="HQX4" s="113"/>
      <c r="HQY4" s="113"/>
      <c r="HQZ4" s="113"/>
      <c r="HRA4" s="113"/>
      <c r="HRB4" s="113"/>
      <c r="HRC4" s="113"/>
      <c r="HRD4" s="113"/>
      <c r="HRE4" s="113"/>
      <c r="HRF4" s="113"/>
      <c r="HRG4" s="113"/>
      <c r="HRH4" s="113"/>
      <c r="HRI4" s="113"/>
      <c r="HRJ4" s="113"/>
      <c r="HRK4" s="113"/>
      <c r="HRL4" s="113"/>
      <c r="HRM4" s="113"/>
      <c r="HRN4" s="113"/>
      <c r="HRO4" s="113"/>
      <c r="HRP4" s="113"/>
      <c r="HRQ4" s="113"/>
      <c r="HRR4" s="113"/>
      <c r="HRS4" s="113"/>
      <c r="HRT4" s="113"/>
      <c r="HRU4" s="113"/>
      <c r="HRV4" s="113"/>
      <c r="HRW4" s="113"/>
      <c r="HRX4" s="113"/>
      <c r="HRY4" s="113"/>
      <c r="HRZ4" s="113"/>
      <c r="HSA4" s="113"/>
      <c r="HSB4" s="113"/>
      <c r="HSC4" s="113"/>
      <c r="HSD4" s="113"/>
      <c r="HSE4" s="113"/>
      <c r="HSF4" s="113"/>
      <c r="HSG4" s="113"/>
      <c r="HSH4" s="113"/>
      <c r="HSI4" s="113"/>
      <c r="HSJ4" s="113"/>
      <c r="HSK4" s="113"/>
      <c r="HSL4" s="113"/>
      <c r="HSM4" s="113"/>
      <c r="HSN4" s="113"/>
      <c r="HSO4" s="113"/>
      <c r="HSP4" s="113"/>
      <c r="HSQ4" s="113"/>
      <c r="HSR4" s="113"/>
      <c r="HSS4" s="113"/>
      <c r="HST4" s="113"/>
      <c r="HSU4" s="113"/>
      <c r="HSV4" s="113"/>
      <c r="HSW4" s="113"/>
      <c r="HSX4" s="113"/>
      <c r="HSY4" s="113"/>
      <c r="HSZ4" s="113"/>
      <c r="HTA4" s="113"/>
      <c r="HTB4" s="113"/>
      <c r="HTC4" s="113"/>
      <c r="HTD4" s="113"/>
      <c r="HTE4" s="113"/>
      <c r="HTF4" s="113"/>
      <c r="HTG4" s="113"/>
      <c r="HTH4" s="113"/>
      <c r="HTI4" s="113"/>
      <c r="HTJ4" s="113"/>
      <c r="HTK4" s="113"/>
      <c r="HTL4" s="113"/>
      <c r="HTM4" s="113"/>
      <c r="HTN4" s="113"/>
      <c r="HTO4" s="113"/>
      <c r="HTP4" s="113"/>
      <c r="HTQ4" s="113"/>
      <c r="HTR4" s="113"/>
      <c r="HTS4" s="113"/>
      <c r="HTT4" s="113"/>
      <c r="HTU4" s="113"/>
      <c r="HTV4" s="113"/>
      <c r="HTW4" s="113"/>
      <c r="HTX4" s="113"/>
      <c r="HTY4" s="113"/>
      <c r="HTZ4" s="113"/>
      <c r="HUA4" s="113"/>
      <c r="HUB4" s="113"/>
      <c r="HUC4" s="113"/>
      <c r="HUD4" s="113"/>
      <c r="HUE4" s="113"/>
      <c r="HUF4" s="113"/>
      <c r="HUG4" s="113"/>
      <c r="HUH4" s="113"/>
      <c r="HUI4" s="113"/>
      <c r="HUJ4" s="113"/>
      <c r="HUK4" s="113"/>
      <c r="HUL4" s="113"/>
      <c r="HUM4" s="113"/>
      <c r="HUN4" s="113"/>
      <c r="HUO4" s="113"/>
      <c r="HUP4" s="113"/>
      <c r="HUQ4" s="113"/>
      <c r="HUR4" s="113"/>
      <c r="HUS4" s="113"/>
      <c r="HUT4" s="113"/>
      <c r="HUU4" s="113"/>
      <c r="HUV4" s="113"/>
      <c r="HUW4" s="113"/>
      <c r="HUX4" s="113"/>
      <c r="HUY4" s="113"/>
      <c r="HUZ4" s="113"/>
      <c r="HVA4" s="113"/>
      <c r="HVB4" s="113"/>
      <c r="HVC4" s="113"/>
      <c r="HVD4" s="113"/>
      <c r="HVE4" s="113"/>
      <c r="HVF4" s="113"/>
      <c r="HVG4" s="113"/>
      <c r="HVH4" s="113"/>
      <c r="HVI4" s="113"/>
      <c r="HVJ4" s="113"/>
      <c r="HVK4" s="113"/>
      <c r="HVL4" s="113"/>
      <c r="HVM4" s="113"/>
      <c r="HVN4" s="113"/>
      <c r="HVO4" s="113"/>
      <c r="HVP4" s="113"/>
      <c r="HVQ4" s="113"/>
      <c r="HVR4" s="113"/>
      <c r="HVS4" s="113"/>
      <c r="HVT4" s="113"/>
      <c r="HVU4" s="113"/>
      <c r="HVV4" s="113"/>
      <c r="HVW4" s="113"/>
      <c r="HVX4" s="113"/>
      <c r="HVY4" s="113"/>
      <c r="HVZ4" s="113"/>
      <c r="HWA4" s="113"/>
      <c r="HWB4" s="113"/>
      <c r="HWC4" s="113"/>
      <c r="HWD4" s="113"/>
      <c r="HWE4" s="113"/>
      <c r="HWF4" s="113"/>
      <c r="HWG4" s="113"/>
      <c r="HWH4" s="113"/>
      <c r="HWI4" s="113"/>
      <c r="HWJ4" s="113"/>
      <c r="HWK4" s="113"/>
      <c r="HWL4" s="113"/>
      <c r="HWM4" s="113"/>
      <c r="HWN4" s="113"/>
      <c r="HWO4" s="113"/>
      <c r="HWP4" s="113"/>
      <c r="HWQ4" s="113"/>
      <c r="HWR4" s="113"/>
      <c r="HWS4" s="113"/>
      <c r="HWT4" s="113"/>
      <c r="HWU4" s="113"/>
      <c r="HWV4" s="113"/>
      <c r="HWW4" s="113"/>
      <c r="HWX4" s="113"/>
      <c r="HWY4" s="113"/>
      <c r="HWZ4" s="113"/>
      <c r="HXA4" s="113"/>
      <c r="HXB4" s="113"/>
      <c r="HXC4" s="113"/>
      <c r="HXD4" s="113"/>
      <c r="HXE4" s="113"/>
      <c r="HXF4" s="113"/>
      <c r="HXG4" s="113"/>
      <c r="HXH4" s="113"/>
      <c r="HXI4" s="113"/>
      <c r="HXJ4" s="113"/>
      <c r="HXK4" s="113"/>
      <c r="HXL4" s="113"/>
      <c r="HXM4" s="113"/>
      <c r="HXN4" s="113"/>
      <c r="HXO4" s="113"/>
      <c r="HXP4" s="113"/>
      <c r="HXQ4" s="113"/>
      <c r="HXR4" s="113"/>
      <c r="HXS4" s="113"/>
      <c r="HXT4" s="113"/>
      <c r="HXU4" s="113"/>
      <c r="HXV4" s="113"/>
      <c r="HXW4" s="113"/>
      <c r="HXX4" s="113"/>
      <c r="HXY4" s="113"/>
      <c r="HXZ4" s="113"/>
      <c r="HYA4" s="113"/>
      <c r="HYB4" s="113"/>
      <c r="HYC4" s="113"/>
      <c r="HYD4" s="113"/>
      <c r="HYE4" s="113"/>
      <c r="HYF4" s="113"/>
      <c r="HYG4" s="113"/>
      <c r="HYH4" s="113"/>
      <c r="HYI4" s="113"/>
      <c r="HYJ4" s="113"/>
      <c r="HYK4" s="113"/>
      <c r="HYL4" s="113"/>
      <c r="HYM4" s="113"/>
      <c r="HYN4" s="113"/>
      <c r="HYO4" s="113"/>
      <c r="HYP4" s="113"/>
      <c r="HYQ4" s="113"/>
      <c r="HYR4" s="113"/>
      <c r="HYS4" s="113"/>
      <c r="HYT4" s="113"/>
      <c r="HYU4" s="113"/>
      <c r="HYV4" s="113"/>
      <c r="HYW4" s="113"/>
      <c r="HYX4" s="113"/>
      <c r="HYY4" s="113"/>
      <c r="HYZ4" s="113"/>
      <c r="HZA4" s="113"/>
      <c r="HZB4" s="113"/>
      <c r="HZC4" s="113"/>
      <c r="HZD4" s="113"/>
      <c r="HZE4" s="113"/>
      <c r="HZF4" s="113"/>
      <c r="HZG4" s="113"/>
      <c r="HZH4" s="113"/>
      <c r="HZI4" s="113"/>
      <c r="HZJ4" s="113"/>
      <c r="HZK4" s="113"/>
      <c r="HZL4" s="113"/>
      <c r="HZM4" s="113"/>
      <c r="HZN4" s="113"/>
      <c r="HZO4" s="113"/>
      <c r="HZP4" s="113"/>
      <c r="HZQ4" s="113"/>
      <c r="HZR4" s="113"/>
      <c r="HZS4" s="113"/>
      <c r="HZT4" s="113"/>
      <c r="HZU4" s="113"/>
      <c r="HZV4" s="113"/>
      <c r="HZW4" s="113"/>
      <c r="HZX4" s="113"/>
      <c r="HZY4" s="113"/>
      <c r="HZZ4" s="113"/>
      <c r="IAA4" s="113"/>
      <c r="IAB4" s="113"/>
      <c r="IAC4" s="113"/>
      <c r="IAD4" s="113"/>
      <c r="IAE4" s="113"/>
      <c r="IAF4" s="113"/>
      <c r="IAG4" s="113"/>
      <c r="IAH4" s="113"/>
      <c r="IAI4" s="113"/>
      <c r="IAJ4" s="113"/>
      <c r="IAK4" s="113"/>
      <c r="IAL4" s="113"/>
      <c r="IAM4" s="113"/>
      <c r="IAN4" s="113"/>
      <c r="IAO4" s="113"/>
      <c r="IAP4" s="113"/>
      <c r="IAQ4" s="113"/>
      <c r="IAR4" s="113"/>
      <c r="IAS4" s="113"/>
      <c r="IAT4" s="113"/>
      <c r="IAU4" s="113"/>
      <c r="IAV4" s="113"/>
      <c r="IAW4" s="113"/>
      <c r="IAX4" s="113"/>
      <c r="IAY4" s="113"/>
      <c r="IAZ4" s="113"/>
      <c r="IBA4" s="113"/>
      <c r="IBB4" s="113"/>
      <c r="IBC4" s="113"/>
      <c r="IBD4" s="113"/>
      <c r="IBE4" s="113"/>
      <c r="IBF4" s="113"/>
      <c r="IBG4" s="113"/>
      <c r="IBH4" s="113"/>
      <c r="IBI4" s="113"/>
      <c r="IBJ4" s="113"/>
      <c r="IBK4" s="113"/>
      <c r="IBL4" s="113"/>
      <c r="IBM4" s="113"/>
      <c r="IBN4" s="113"/>
      <c r="IBO4" s="113"/>
      <c r="IBP4" s="113"/>
      <c r="IBQ4" s="113"/>
      <c r="IBR4" s="113"/>
      <c r="IBS4" s="113"/>
      <c r="IBT4" s="113"/>
      <c r="IBU4" s="113"/>
      <c r="IBV4" s="113"/>
      <c r="IBW4" s="113"/>
      <c r="IBX4" s="113"/>
      <c r="IBY4" s="113"/>
      <c r="IBZ4" s="113"/>
      <c r="ICA4" s="113"/>
      <c r="ICB4" s="113"/>
      <c r="ICC4" s="113"/>
      <c r="ICD4" s="113"/>
      <c r="ICE4" s="113"/>
      <c r="ICF4" s="113"/>
      <c r="ICG4" s="113"/>
      <c r="ICH4" s="113"/>
      <c r="ICI4" s="113"/>
      <c r="ICJ4" s="113"/>
      <c r="ICK4" s="113"/>
      <c r="ICL4" s="113"/>
      <c r="ICM4" s="113"/>
      <c r="ICN4" s="113"/>
      <c r="ICO4" s="113"/>
      <c r="ICP4" s="113"/>
      <c r="ICQ4" s="113"/>
      <c r="ICR4" s="113"/>
      <c r="ICS4" s="113"/>
      <c r="ICT4" s="113"/>
      <c r="ICU4" s="113"/>
      <c r="ICV4" s="113"/>
      <c r="ICW4" s="113"/>
      <c r="ICX4" s="113"/>
      <c r="ICY4" s="113"/>
      <c r="ICZ4" s="113"/>
      <c r="IDA4" s="113"/>
      <c r="IDB4" s="113"/>
      <c r="IDC4" s="113"/>
      <c r="IDD4" s="113"/>
      <c r="IDE4" s="113"/>
      <c r="IDF4" s="113"/>
      <c r="IDG4" s="113"/>
      <c r="IDH4" s="113"/>
      <c r="IDI4" s="113"/>
      <c r="IDJ4" s="113"/>
      <c r="IDK4" s="113"/>
      <c r="IDL4" s="113"/>
      <c r="IDM4" s="113"/>
      <c r="IDN4" s="113"/>
      <c r="IDO4" s="113"/>
      <c r="IDP4" s="113"/>
      <c r="IDQ4" s="113"/>
      <c r="IDR4" s="113"/>
      <c r="IDS4" s="113"/>
      <c r="IDT4" s="113"/>
      <c r="IDU4" s="113"/>
      <c r="IDV4" s="113"/>
      <c r="IDW4" s="113"/>
      <c r="IDX4" s="113"/>
      <c r="IDY4" s="113"/>
      <c r="IDZ4" s="113"/>
      <c r="IEA4" s="113"/>
      <c r="IEB4" s="113"/>
      <c r="IEC4" s="113"/>
      <c r="IED4" s="113"/>
      <c r="IEE4" s="113"/>
      <c r="IEF4" s="113"/>
      <c r="IEG4" s="113"/>
      <c r="IEH4" s="113"/>
      <c r="IEI4" s="113"/>
      <c r="IEJ4" s="113"/>
      <c r="IEK4" s="113"/>
      <c r="IEL4" s="113"/>
      <c r="IEM4" s="113"/>
      <c r="IEN4" s="113"/>
      <c r="IEO4" s="113"/>
      <c r="IEP4" s="113"/>
      <c r="IEQ4" s="113"/>
      <c r="IER4" s="113"/>
      <c r="IES4" s="113"/>
      <c r="IET4" s="113"/>
      <c r="IEU4" s="113"/>
      <c r="IEV4" s="113"/>
      <c r="IEW4" s="113"/>
      <c r="IEX4" s="113"/>
      <c r="IEY4" s="113"/>
      <c r="IEZ4" s="113"/>
      <c r="IFA4" s="113"/>
      <c r="IFB4" s="113"/>
      <c r="IFC4" s="113"/>
      <c r="IFD4" s="113"/>
      <c r="IFE4" s="113"/>
      <c r="IFF4" s="113"/>
      <c r="IFG4" s="113"/>
      <c r="IFH4" s="113"/>
      <c r="IFI4" s="16"/>
      <c r="IFJ4" s="16"/>
      <c r="IFK4" s="16"/>
      <c r="IFL4" s="16"/>
      <c r="IFM4" s="16"/>
      <c r="IFN4" s="16"/>
      <c r="IFO4" s="16"/>
      <c r="IFP4" s="16"/>
      <c r="IFQ4" s="16"/>
      <c r="IFR4" s="16"/>
      <c r="IFS4" s="16"/>
      <c r="IFT4" s="16"/>
      <c r="IFU4" s="16"/>
      <c r="IFV4" s="16"/>
      <c r="IFW4" s="16"/>
      <c r="IFX4" s="16"/>
    </row>
    <row r="5" spans="1:6264" ht="6" customHeight="1" x14ac:dyDescent="0.25">
      <c r="A5" s="117"/>
      <c r="B5" s="71"/>
      <c r="C5" s="72"/>
      <c r="D5" s="72"/>
      <c r="E5" s="71"/>
      <c r="F5" s="114"/>
      <c r="G5" s="114"/>
      <c r="H5" s="114"/>
      <c r="I5" s="114"/>
      <c r="J5" s="114"/>
      <c r="K5" s="114"/>
      <c r="L5" s="114"/>
    </row>
    <row r="6" spans="1:6264" ht="15" customHeight="1" x14ac:dyDescent="0.25">
      <c r="A6" s="117"/>
      <c r="B6" s="71"/>
      <c r="C6" s="180" t="s">
        <v>29</v>
      </c>
      <c r="D6" s="180"/>
      <c r="E6" s="187"/>
      <c r="F6" s="188"/>
      <c r="G6" s="188"/>
      <c r="H6" s="188"/>
      <c r="I6" s="188"/>
      <c r="J6" s="188"/>
      <c r="K6" s="188"/>
      <c r="L6" s="189"/>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c r="IV6" s="113"/>
      <c r="IW6" s="113"/>
      <c r="IX6" s="113"/>
      <c r="IY6" s="113"/>
      <c r="IZ6" s="113"/>
      <c r="JA6" s="113"/>
      <c r="JB6" s="113"/>
      <c r="JC6" s="113"/>
      <c r="JD6" s="113"/>
      <c r="JE6" s="113"/>
      <c r="JF6" s="113"/>
      <c r="JG6" s="113"/>
      <c r="JH6" s="113"/>
      <c r="JI6" s="113"/>
      <c r="JJ6" s="113"/>
      <c r="JK6" s="113"/>
      <c r="JL6" s="113"/>
      <c r="JM6" s="113"/>
      <c r="JN6" s="113"/>
      <c r="JO6" s="113"/>
      <c r="JP6" s="113"/>
      <c r="JQ6" s="113"/>
      <c r="JR6" s="113"/>
      <c r="JS6" s="113"/>
      <c r="JT6" s="113"/>
      <c r="JU6" s="113"/>
      <c r="JV6" s="113"/>
      <c r="JW6" s="113"/>
      <c r="JX6" s="113"/>
      <c r="JY6" s="113"/>
      <c r="JZ6" s="113"/>
      <c r="KA6" s="113"/>
      <c r="KB6" s="113"/>
      <c r="KC6" s="113"/>
      <c r="KD6" s="113"/>
      <c r="KE6" s="113"/>
      <c r="KF6" s="113"/>
      <c r="KG6" s="113"/>
      <c r="KH6" s="113"/>
      <c r="KI6" s="113"/>
      <c r="KJ6" s="113"/>
      <c r="KK6" s="113"/>
      <c r="KL6" s="113"/>
      <c r="KM6" s="113"/>
      <c r="KN6" s="113"/>
      <c r="KO6" s="113"/>
      <c r="KP6" s="113"/>
      <c r="KQ6" s="113"/>
      <c r="KR6" s="113"/>
      <c r="KS6" s="113"/>
      <c r="KT6" s="113"/>
      <c r="KU6" s="113"/>
      <c r="KV6" s="113"/>
      <c r="KW6" s="113"/>
      <c r="KX6" s="113"/>
      <c r="KY6" s="113"/>
      <c r="KZ6" s="113"/>
      <c r="LA6" s="113"/>
      <c r="LB6" s="113"/>
      <c r="LC6" s="113"/>
      <c r="LD6" s="113"/>
      <c r="LE6" s="113"/>
      <c r="LF6" s="113"/>
      <c r="LG6" s="113"/>
      <c r="LH6" s="113"/>
      <c r="LI6" s="113"/>
      <c r="LJ6" s="113"/>
      <c r="LK6" s="113"/>
      <c r="LL6" s="113"/>
      <c r="LM6" s="113"/>
      <c r="LN6" s="113"/>
      <c r="LO6" s="113"/>
      <c r="LP6" s="113"/>
      <c r="LQ6" s="113"/>
      <c r="LR6" s="113"/>
      <c r="LS6" s="113"/>
      <c r="LT6" s="113"/>
      <c r="LU6" s="113"/>
      <c r="LV6" s="113"/>
      <c r="LW6" s="113"/>
      <c r="LX6" s="113"/>
      <c r="LY6" s="113"/>
      <c r="LZ6" s="113"/>
      <c r="MA6" s="113"/>
      <c r="MB6" s="113"/>
      <c r="MC6" s="113"/>
      <c r="MD6" s="113"/>
      <c r="ME6" s="113"/>
      <c r="MF6" s="113"/>
      <c r="MG6" s="113"/>
      <c r="MH6" s="113"/>
      <c r="MI6" s="113"/>
      <c r="MJ6" s="113"/>
      <c r="MK6" s="113"/>
      <c r="ML6" s="113"/>
      <c r="MM6" s="113"/>
      <c r="MN6" s="113"/>
      <c r="MO6" s="113"/>
      <c r="MP6" s="113"/>
      <c r="MQ6" s="113"/>
      <c r="MR6" s="113"/>
      <c r="MS6" s="113"/>
      <c r="MT6" s="113"/>
      <c r="MU6" s="113"/>
      <c r="MV6" s="113"/>
      <c r="MW6" s="113"/>
      <c r="MX6" s="113"/>
      <c r="MY6" s="113"/>
      <c r="MZ6" s="113"/>
      <c r="NA6" s="113"/>
      <c r="NB6" s="113"/>
      <c r="NC6" s="113"/>
      <c r="ND6" s="113"/>
      <c r="NE6" s="113"/>
      <c r="NF6" s="113"/>
      <c r="NG6" s="113"/>
      <c r="NH6" s="113"/>
      <c r="NI6" s="113"/>
      <c r="NJ6" s="113"/>
      <c r="NK6" s="113"/>
      <c r="NL6" s="113"/>
      <c r="NM6" s="113"/>
      <c r="NN6" s="113"/>
      <c r="NO6" s="113"/>
      <c r="NP6" s="113"/>
      <c r="NQ6" s="113"/>
      <c r="NR6" s="113"/>
      <c r="NS6" s="113"/>
      <c r="NT6" s="113"/>
      <c r="NU6" s="113"/>
      <c r="NV6" s="113"/>
      <c r="NW6" s="113"/>
      <c r="NX6" s="113"/>
      <c r="NY6" s="113"/>
      <c r="NZ6" s="113"/>
      <c r="OA6" s="113"/>
      <c r="OB6" s="113"/>
      <c r="OC6" s="113"/>
      <c r="OD6" s="113"/>
      <c r="OE6" s="113"/>
      <c r="OF6" s="113"/>
      <c r="OG6" s="113"/>
      <c r="OH6" s="113"/>
      <c r="OI6" s="113"/>
      <c r="OJ6" s="113"/>
      <c r="OK6" s="113"/>
      <c r="OL6" s="113"/>
      <c r="OM6" s="113"/>
      <c r="ON6" s="113"/>
      <c r="OO6" s="113"/>
      <c r="OP6" s="113"/>
      <c r="OQ6" s="113"/>
      <c r="OR6" s="113"/>
      <c r="OS6" s="113"/>
      <c r="OT6" s="113"/>
      <c r="OU6" s="113"/>
      <c r="OV6" s="113"/>
      <c r="OW6" s="113"/>
      <c r="OX6" s="113"/>
      <c r="OY6" s="113"/>
      <c r="OZ6" s="113"/>
      <c r="PA6" s="113"/>
      <c r="PB6" s="113"/>
      <c r="PC6" s="113"/>
      <c r="PD6" s="113"/>
      <c r="PE6" s="113"/>
      <c r="PF6" s="113"/>
      <c r="PG6" s="113"/>
      <c r="PH6" s="113"/>
      <c r="PI6" s="113"/>
      <c r="PJ6" s="113"/>
      <c r="PK6" s="113"/>
      <c r="PL6" s="113"/>
      <c r="PM6" s="113"/>
      <c r="PN6" s="113"/>
      <c r="PO6" s="113"/>
      <c r="PP6" s="113"/>
      <c r="PQ6" s="113"/>
      <c r="PR6" s="113"/>
      <c r="PS6" s="113"/>
      <c r="PT6" s="113"/>
      <c r="PU6" s="113"/>
      <c r="PV6" s="113"/>
      <c r="PW6" s="113"/>
      <c r="PX6" s="113"/>
      <c r="PY6" s="113"/>
      <c r="PZ6" s="113"/>
      <c r="QA6" s="113"/>
      <c r="QB6" s="113"/>
      <c r="QC6" s="113"/>
      <c r="QD6" s="113"/>
      <c r="QE6" s="113"/>
      <c r="QF6" s="113"/>
      <c r="QG6" s="113"/>
      <c r="QH6" s="113"/>
      <c r="QI6" s="113"/>
      <c r="QJ6" s="113"/>
      <c r="QK6" s="113"/>
      <c r="QL6" s="113"/>
      <c r="QM6" s="113"/>
      <c r="QN6" s="113"/>
      <c r="QO6" s="113"/>
      <c r="QP6" s="113"/>
      <c r="QQ6" s="113"/>
      <c r="QR6" s="113"/>
      <c r="QS6" s="113"/>
      <c r="QT6" s="113"/>
      <c r="QU6" s="113"/>
      <c r="QV6" s="113"/>
      <c r="QW6" s="113"/>
      <c r="QX6" s="113"/>
      <c r="QY6" s="113"/>
      <c r="QZ6" s="113"/>
      <c r="RA6" s="113"/>
      <c r="RB6" s="113"/>
      <c r="RC6" s="113"/>
      <c r="RD6" s="113"/>
      <c r="RE6" s="113"/>
      <c r="RF6" s="113"/>
      <c r="RG6" s="113"/>
      <c r="RH6" s="113"/>
      <c r="RI6" s="113"/>
      <c r="RJ6" s="113"/>
      <c r="RK6" s="113"/>
      <c r="RL6" s="113"/>
      <c r="RM6" s="113"/>
      <c r="RN6" s="113"/>
      <c r="RO6" s="113"/>
      <c r="RP6" s="113"/>
      <c r="RQ6" s="113"/>
      <c r="RR6" s="113"/>
      <c r="RS6" s="113"/>
      <c r="RT6" s="113"/>
      <c r="RU6" s="113"/>
      <c r="RV6" s="113"/>
      <c r="RW6" s="113"/>
      <c r="RX6" s="113"/>
      <c r="RY6" s="113"/>
      <c r="RZ6" s="113"/>
      <c r="SA6" s="113"/>
      <c r="SB6" s="113"/>
      <c r="SC6" s="113"/>
      <c r="SD6" s="113"/>
      <c r="SE6" s="113"/>
      <c r="SF6" s="113"/>
      <c r="SG6" s="113"/>
      <c r="SH6" s="113"/>
      <c r="SI6" s="113"/>
      <c r="SJ6" s="113"/>
      <c r="SK6" s="113"/>
      <c r="SL6" s="113"/>
      <c r="SM6" s="113"/>
      <c r="SN6" s="113"/>
      <c r="SO6" s="113"/>
      <c r="SP6" s="113"/>
      <c r="SQ6" s="113"/>
      <c r="SR6" s="113"/>
      <c r="SS6" s="113"/>
      <c r="ST6" s="113"/>
      <c r="SU6" s="113"/>
      <c r="SV6" s="113"/>
      <c r="SW6" s="113"/>
      <c r="SX6" s="113"/>
      <c r="SY6" s="113"/>
      <c r="SZ6" s="113"/>
      <c r="TA6" s="113"/>
      <c r="TB6" s="113"/>
      <c r="TC6" s="113"/>
      <c r="TD6" s="113"/>
      <c r="TE6" s="113"/>
      <c r="TF6" s="113"/>
      <c r="TG6" s="113"/>
      <c r="TH6" s="113"/>
      <c r="TI6" s="113"/>
      <c r="TJ6" s="113"/>
      <c r="TK6" s="113"/>
      <c r="TL6" s="113"/>
      <c r="TM6" s="113"/>
      <c r="TN6" s="113"/>
      <c r="TO6" s="113"/>
      <c r="TP6" s="113"/>
      <c r="TQ6" s="113"/>
      <c r="TR6" s="113"/>
      <c r="TS6" s="113"/>
      <c r="TT6" s="113"/>
      <c r="TU6" s="113"/>
      <c r="TV6" s="113"/>
      <c r="TW6" s="113"/>
      <c r="TX6" s="113"/>
      <c r="TY6" s="113"/>
      <c r="TZ6" s="113"/>
      <c r="UA6" s="113"/>
      <c r="UB6" s="113"/>
      <c r="UC6" s="113"/>
      <c r="UD6" s="113"/>
      <c r="UE6" s="113"/>
      <c r="UF6" s="113"/>
      <c r="UG6" s="113"/>
      <c r="UH6" s="113"/>
      <c r="UI6" s="113"/>
      <c r="UJ6" s="113"/>
      <c r="UK6" s="113"/>
      <c r="UL6" s="113"/>
      <c r="UM6" s="113"/>
      <c r="UN6" s="113"/>
      <c r="UO6" s="113"/>
      <c r="UP6" s="113"/>
      <c r="UQ6" s="113"/>
      <c r="UR6" s="113"/>
      <c r="US6" s="113"/>
      <c r="UT6" s="113"/>
      <c r="UU6" s="113"/>
      <c r="UV6" s="113"/>
      <c r="UW6" s="113"/>
      <c r="UX6" s="113"/>
      <c r="UY6" s="113"/>
      <c r="UZ6" s="113"/>
      <c r="VA6" s="113"/>
      <c r="VB6" s="113"/>
      <c r="VC6" s="113"/>
      <c r="VD6" s="113"/>
      <c r="VE6" s="113"/>
      <c r="VF6" s="113"/>
      <c r="VG6" s="113"/>
      <c r="VH6" s="113"/>
      <c r="VI6" s="113"/>
      <c r="VJ6" s="113"/>
      <c r="VK6" s="113"/>
      <c r="VL6" s="113"/>
      <c r="VM6" s="113"/>
      <c r="VN6" s="113"/>
      <c r="VO6" s="113"/>
      <c r="VP6" s="113"/>
      <c r="VQ6" s="113"/>
      <c r="VR6" s="113"/>
      <c r="VS6" s="113"/>
      <c r="VT6" s="113"/>
      <c r="VU6" s="113"/>
      <c r="VV6" s="113"/>
      <c r="VW6" s="113"/>
      <c r="VX6" s="113"/>
      <c r="VY6" s="113"/>
      <c r="VZ6" s="113"/>
      <c r="WA6" s="113"/>
      <c r="WB6" s="113"/>
      <c r="WC6" s="113"/>
      <c r="WD6" s="113"/>
      <c r="WE6" s="113"/>
      <c r="WF6" s="113"/>
      <c r="WG6" s="113"/>
      <c r="WH6" s="113"/>
      <c r="WI6" s="113"/>
      <c r="WJ6" s="113"/>
      <c r="WK6" s="113"/>
      <c r="WL6" s="113"/>
      <c r="WM6" s="113"/>
      <c r="WN6" s="113"/>
      <c r="WO6" s="113"/>
      <c r="WP6" s="113"/>
      <c r="WQ6" s="113"/>
      <c r="WR6" s="113"/>
      <c r="WS6" s="113"/>
      <c r="WT6" s="113"/>
      <c r="WU6" s="113"/>
      <c r="WV6" s="113"/>
      <c r="WW6" s="113"/>
      <c r="WX6" s="113"/>
      <c r="WY6" s="113"/>
      <c r="WZ6" s="113"/>
      <c r="XA6" s="113"/>
      <c r="XB6" s="113"/>
      <c r="XC6" s="113"/>
      <c r="XD6" s="113"/>
      <c r="XE6" s="113"/>
      <c r="XF6" s="113"/>
      <c r="XG6" s="113"/>
      <c r="XH6" s="113"/>
      <c r="XI6" s="113"/>
      <c r="XJ6" s="113"/>
      <c r="XK6" s="113"/>
      <c r="XL6" s="113"/>
      <c r="XM6" s="113"/>
      <c r="XN6" s="113"/>
      <c r="XO6" s="113"/>
      <c r="XP6" s="113"/>
      <c r="XQ6" s="113"/>
      <c r="XR6" s="113"/>
      <c r="XS6" s="113"/>
      <c r="XT6" s="113"/>
      <c r="XU6" s="113"/>
      <c r="XV6" s="113"/>
      <c r="XW6" s="113"/>
      <c r="XX6" s="113"/>
      <c r="XY6" s="113"/>
      <c r="XZ6" s="113"/>
      <c r="YA6" s="113"/>
      <c r="YB6" s="113"/>
      <c r="YC6" s="113"/>
      <c r="YD6" s="113"/>
      <c r="YE6" s="113"/>
      <c r="YF6" s="113"/>
      <c r="YG6" s="113"/>
      <c r="YH6" s="113"/>
      <c r="YI6" s="113"/>
      <c r="YJ6" s="113"/>
      <c r="YK6" s="113"/>
      <c r="YL6" s="113"/>
      <c r="YM6" s="113"/>
      <c r="YN6" s="113"/>
      <c r="YO6" s="113"/>
      <c r="YP6" s="113"/>
      <c r="YQ6" s="113"/>
      <c r="YR6" s="113"/>
      <c r="YS6" s="113"/>
      <c r="YT6" s="113"/>
      <c r="YU6" s="113"/>
      <c r="YV6" s="113"/>
      <c r="YW6" s="113"/>
      <c r="YX6" s="113"/>
      <c r="YY6" s="113"/>
      <c r="YZ6" s="113"/>
      <c r="ZA6" s="113"/>
      <c r="ZB6" s="113"/>
      <c r="ZC6" s="113"/>
      <c r="ZD6" s="113"/>
      <c r="ZE6" s="113"/>
      <c r="ZF6" s="113"/>
      <c r="ZG6" s="113"/>
      <c r="ZH6" s="113"/>
      <c r="ZI6" s="113"/>
      <c r="ZJ6" s="113"/>
      <c r="ZK6" s="113"/>
      <c r="ZL6" s="113"/>
      <c r="ZM6" s="113"/>
      <c r="ZN6" s="113"/>
      <c r="ZO6" s="113"/>
      <c r="ZP6" s="113"/>
      <c r="ZQ6" s="113"/>
      <c r="ZR6" s="113"/>
      <c r="ZS6" s="113"/>
      <c r="ZT6" s="113"/>
      <c r="ZU6" s="113"/>
      <c r="ZV6" s="113"/>
      <c r="ZW6" s="113"/>
      <c r="ZX6" s="113"/>
      <c r="ZY6" s="113"/>
      <c r="ZZ6" s="113"/>
      <c r="AAA6" s="113"/>
      <c r="AAB6" s="113"/>
      <c r="AAC6" s="113"/>
      <c r="AAD6" s="113"/>
      <c r="AAE6" s="113"/>
      <c r="AAF6" s="113"/>
      <c r="AAG6" s="113"/>
      <c r="AAH6" s="113"/>
      <c r="AAI6" s="113"/>
      <c r="AAJ6" s="113"/>
      <c r="AAK6" s="113"/>
      <c r="AAL6" s="113"/>
      <c r="AAM6" s="113"/>
      <c r="AAN6" s="113"/>
      <c r="AAO6" s="113"/>
      <c r="AAP6" s="113"/>
      <c r="AAQ6" s="113"/>
      <c r="AAR6" s="113"/>
      <c r="AAS6" s="113"/>
      <c r="AAT6" s="113"/>
      <c r="AAU6" s="113"/>
      <c r="AAV6" s="113"/>
      <c r="AAW6" s="113"/>
      <c r="AAX6" s="113"/>
      <c r="AAY6" s="113"/>
      <c r="AAZ6" s="113"/>
      <c r="ABA6" s="113"/>
      <c r="ABB6" s="113"/>
      <c r="ABC6" s="113"/>
      <c r="ABD6" s="113"/>
      <c r="ABE6" s="113"/>
      <c r="ABF6" s="113"/>
      <c r="ABG6" s="113"/>
      <c r="ABH6" s="113"/>
      <c r="ABI6" s="113"/>
      <c r="ABJ6" s="113"/>
      <c r="ABK6" s="113"/>
      <c r="ABL6" s="113"/>
      <c r="ABM6" s="113"/>
      <c r="ABN6" s="113"/>
      <c r="ABO6" s="113"/>
      <c r="ABP6" s="113"/>
      <c r="ABQ6" s="113"/>
      <c r="ABR6" s="113"/>
      <c r="ABS6" s="113"/>
      <c r="ABT6" s="113"/>
      <c r="ABU6" s="113"/>
      <c r="ABV6" s="113"/>
      <c r="ABW6" s="113"/>
      <c r="ABX6" s="113"/>
      <c r="ABY6" s="113"/>
      <c r="ABZ6" s="113"/>
      <c r="ACA6" s="113"/>
      <c r="ACB6" s="113"/>
      <c r="ACC6" s="113"/>
      <c r="ACD6" s="113"/>
      <c r="ACE6" s="113"/>
      <c r="ACF6" s="113"/>
      <c r="ACG6" s="113"/>
      <c r="ACH6" s="113"/>
      <c r="ACI6" s="113"/>
      <c r="ACJ6" s="113"/>
      <c r="ACK6" s="113"/>
      <c r="ACL6" s="113"/>
      <c r="ACM6" s="113"/>
      <c r="ACN6" s="113"/>
      <c r="ACO6" s="113"/>
      <c r="ACP6" s="113"/>
      <c r="ACQ6" s="113"/>
      <c r="ACR6" s="113"/>
      <c r="ACS6" s="113"/>
      <c r="ACT6" s="113"/>
      <c r="ACU6" s="113"/>
      <c r="ACV6" s="113"/>
      <c r="ACW6" s="113"/>
      <c r="ACX6" s="113"/>
      <c r="ACY6" s="113"/>
      <c r="ACZ6" s="113"/>
      <c r="ADA6" s="113"/>
      <c r="ADB6" s="113"/>
      <c r="ADC6" s="113"/>
      <c r="ADD6" s="113"/>
      <c r="ADE6" s="113"/>
      <c r="ADF6" s="113"/>
      <c r="ADG6" s="113"/>
      <c r="ADH6" s="113"/>
      <c r="ADI6" s="113"/>
      <c r="ADJ6" s="113"/>
      <c r="ADK6" s="113"/>
      <c r="ADL6" s="113"/>
      <c r="ADM6" s="113"/>
      <c r="ADN6" s="113"/>
      <c r="ADO6" s="113"/>
      <c r="ADP6" s="113"/>
      <c r="ADQ6" s="113"/>
      <c r="ADR6" s="113"/>
      <c r="ADS6" s="113"/>
      <c r="ADT6" s="113"/>
      <c r="ADU6" s="113"/>
      <c r="ADV6" s="113"/>
      <c r="ADW6" s="113"/>
      <c r="ADX6" s="113"/>
      <c r="ADY6" s="113"/>
      <c r="ADZ6" s="113"/>
      <c r="AEA6" s="113"/>
      <c r="AEB6" s="113"/>
      <c r="AEC6" s="113"/>
      <c r="AED6" s="113"/>
      <c r="AEE6" s="113"/>
      <c r="AEF6" s="113"/>
      <c r="AEG6" s="113"/>
      <c r="AEH6" s="113"/>
      <c r="AEI6" s="113"/>
      <c r="AEJ6" s="113"/>
      <c r="AEK6" s="113"/>
      <c r="AEL6" s="113"/>
      <c r="AEM6" s="113"/>
      <c r="AEN6" s="113"/>
      <c r="AEO6" s="113"/>
      <c r="AEP6" s="113"/>
      <c r="AEQ6" s="113"/>
      <c r="AER6" s="113"/>
      <c r="AES6" s="113"/>
      <c r="AET6" s="113"/>
      <c r="AEU6" s="113"/>
      <c r="AEV6" s="113"/>
      <c r="AEW6" s="113"/>
      <c r="AEX6" s="113"/>
      <c r="AEY6" s="113"/>
      <c r="AEZ6" s="113"/>
      <c r="AFA6" s="113"/>
      <c r="AFB6" s="113"/>
      <c r="AFC6" s="113"/>
      <c r="AFD6" s="113"/>
      <c r="AFE6" s="113"/>
      <c r="AFF6" s="113"/>
      <c r="AFG6" s="113"/>
      <c r="AFH6" s="113"/>
      <c r="AFI6" s="113"/>
      <c r="AFJ6" s="113"/>
      <c r="AFK6" s="113"/>
      <c r="AFL6" s="113"/>
      <c r="AFM6" s="113"/>
      <c r="AFN6" s="113"/>
      <c r="AFO6" s="113"/>
      <c r="AFP6" s="113"/>
      <c r="AFQ6" s="113"/>
      <c r="AFR6" s="113"/>
      <c r="AFS6" s="113"/>
      <c r="AFT6" s="113"/>
      <c r="AFU6" s="113"/>
      <c r="AFV6" s="113"/>
      <c r="AFW6" s="113"/>
      <c r="AFX6" s="113"/>
      <c r="AFY6" s="113"/>
      <c r="AFZ6" s="113"/>
      <c r="AGA6" s="113"/>
      <c r="AGB6" s="113"/>
      <c r="AGC6" s="113"/>
      <c r="AGD6" s="113"/>
      <c r="AGE6" s="113"/>
      <c r="AGF6" s="113"/>
      <c r="AGG6" s="113"/>
      <c r="AGH6" s="113"/>
      <c r="AGI6" s="113"/>
      <c r="AGJ6" s="113"/>
      <c r="AGK6" s="113"/>
      <c r="AGL6" s="113"/>
      <c r="AGM6" s="113"/>
      <c r="AGN6" s="113"/>
      <c r="AGO6" s="113"/>
      <c r="AGP6" s="113"/>
      <c r="AGQ6" s="113"/>
      <c r="AGR6" s="113"/>
      <c r="AGS6" s="113"/>
      <c r="AGT6" s="113"/>
      <c r="AGU6" s="113"/>
      <c r="AGV6" s="113"/>
      <c r="AGW6" s="113"/>
      <c r="AGX6" s="113"/>
      <c r="AGY6" s="113"/>
      <c r="AGZ6" s="113"/>
      <c r="AHA6" s="113"/>
      <c r="AHB6" s="113"/>
      <c r="AHC6" s="113"/>
      <c r="AHD6" s="113"/>
      <c r="AHE6" s="113"/>
      <c r="AHF6" s="113"/>
      <c r="AHG6" s="113"/>
      <c r="AHH6" s="113"/>
      <c r="AHI6" s="113"/>
      <c r="AHJ6" s="113"/>
      <c r="AHK6" s="113"/>
      <c r="AHL6" s="113"/>
      <c r="AHM6" s="113"/>
      <c r="AHN6" s="113"/>
      <c r="AHO6" s="113"/>
      <c r="AHP6" s="113"/>
      <c r="AHQ6" s="113"/>
      <c r="AHR6" s="113"/>
      <c r="AHS6" s="113"/>
      <c r="AHT6" s="113"/>
      <c r="AHU6" s="113"/>
      <c r="AHV6" s="113"/>
      <c r="AHW6" s="113"/>
      <c r="AHX6" s="113"/>
      <c r="AHY6" s="113"/>
      <c r="AHZ6" s="113"/>
      <c r="AIA6" s="113"/>
      <c r="AIB6" s="113"/>
      <c r="AIC6" s="113"/>
      <c r="AID6" s="113"/>
      <c r="AIE6" s="113"/>
      <c r="AIF6" s="113"/>
      <c r="AIG6" s="113"/>
      <c r="AIH6" s="113"/>
      <c r="AII6" s="113"/>
      <c r="AIJ6" s="113"/>
      <c r="AIK6" s="113"/>
      <c r="AIL6" s="113"/>
      <c r="AIM6" s="113"/>
      <c r="AIN6" s="113"/>
      <c r="AIO6" s="113"/>
      <c r="AIP6" s="113"/>
      <c r="AIQ6" s="113"/>
      <c r="AIR6" s="113"/>
      <c r="AIS6" s="113"/>
      <c r="AIT6" s="113"/>
      <c r="AIU6" s="113"/>
      <c r="AIV6" s="113"/>
      <c r="AIW6" s="113"/>
      <c r="AIX6" s="113"/>
      <c r="AIY6" s="113"/>
      <c r="AIZ6" s="113"/>
      <c r="AJA6" s="113"/>
      <c r="AJB6" s="113"/>
      <c r="AJC6" s="113"/>
      <c r="AJD6" s="113"/>
      <c r="AJE6" s="113"/>
      <c r="AJF6" s="113"/>
      <c r="AJG6" s="113"/>
      <c r="AJH6" s="113"/>
      <c r="AJI6" s="113"/>
      <c r="AJJ6" s="113"/>
      <c r="AJK6" s="113"/>
      <c r="AJL6" s="113"/>
      <c r="AJM6" s="113"/>
      <c r="AJN6" s="113"/>
      <c r="AJO6" s="113"/>
      <c r="AJP6" s="113"/>
      <c r="AJQ6" s="113"/>
      <c r="AJR6" s="113"/>
      <c r="AJS6" s="113"/>
      <c r="AJT6" s="113"/>
      <c r="AJU6" s="113"/>
      <c r="AJV6" s="113"/>
      <c r="AJW6" s="113"/>
      <c r="AJX6" s="113"/>
      <c r="AJY6" s="113"/>
      <c r="AJZ6" s="113"/>
      <c r="AKA6" s="113"/>
      <c r="AKB6" s="113"/>
      <c r="AKC6" s="113"/>
      <c r="AKD6" s="113"/>
      <c r="AKE6" s="113"/>
      <c r="AKF6" s="113"/>
      <c r="AKG6" s="113"/>
      <c r="AKH6" s="113"/>
      <c r="AKI6" s="113"/>
      <c r="AKJ6" s="113"/>
      <c r="AKK6" s="113"/>
      <c r="AKL6" s="113"/>
      <c r="AKM6" s="113"/>
      <c r="AKN6" s="113"/>
      <c r="AKO6" s="113"/>
      <c r="AKP6" s="113"/>
      <c r="AKQ6" s="113"/>
      <c r="AKR6" s="113"/>
      <c r="AKS6" s="113"/>
      <c r="AKT6" s="113"/>
      <c r="AKU6" s="113"/>
      <c r="AKV6" s="113"/>
      <c r="AKW6" s="113"/>
      <c r="AKX6" s="113"/>
      <c r="AKY6" s="113"/>
      <c r="AKZ6" s="113"/>
      <c r="ALA6" s="113"/>
      <c r="ALB6" s="113"/>
      <c r="ALC6" s="113"/>
      <c r="ALD6" s="113"/>
      <c r="ALE6" s="113"/>
      <c r="ALF6" s="113"/>
      <c r="ALG6" s="113"/>
      <c r="ALH6" s="113"/>
      <c r="ALI6" s="113"/>
      <c r="ALJ6" s="113"/>
      <c r="ALK6" s="113"/>
      <c r="ALL6" s="113"/>
      <c r="ALM6" s="113"/>
      <c r="ALN6" s="113"/>
      <c r="ALO6" s="113"/>
      <c r="ALP6" s="113"/>
      <c r="ALQ6" s="113"/>
      <c r="ALR6" s="113"/>
      <c r="ALS6" s="113"/>
      <c r="ALT6" s="113"/>
      <c r="ALU6" s="113"/>
      <c r="ALV6" s="113"/>
      <c r="ALW6" s="113"/>
      <c r="ALX6" s="113"/>
      <c r="ALY6" s="113"/>
      <c r="ALZ6" s="113"/>
      <c r="AMA6" s="113"/>
      <c r="AMB6" s="113"/>
      <c r="AMC6" s="113"/>
      <c r="AMD6" s="113"/>
      <c r="AME6" s="113"/>
      <c r="AMF6" s="113"/>
      <c r="AMG6" s="113"/>
      <c r="AMH6" s="113"/>
      <c r="AMI6" s="113"/>
      <c r="AMJ6" s="113"/>
      <c r="AMK6" s="113"/>
      <c r="AML6" s="113"/>
      <c r="AMM6" s="113"/>
      <c r="AMN6" s="113"/>
      <c r="AMO6" s="113"/>
      <c r="AMP6" s="113"/>
      <c r="AMQ6" s="113"/>
      <c r="AMR6" s="113"/>
      <c r="AMS6" s="113"/>
      <c r="AMT6" s="113"/>
      <c r="AMU6" s="113"/>
      <c r="AMV6" s="113"/>
      <c r="AMW6" s="113"/>
      <c r="AMX6" s="113"/>
      <c r="AMY6" s="113"/>
      <c r="AMZ6" s="113"/>
      <c r="ANA6" s="113"/>
      <c r="ANB6" s="113"/>
      <c r="ANC6" s="113"/>
      <c r="AND6" s="113"/>
      <c r="ANE6" s="113"/>
      <c r="ANF6" s="113"/>
      <c r="ANG6" s="113"/>
      <c r="ANH6" s="113"/>
      <c r="ANI6" s="113"/>
      <c r="ANJ6" s="113"/>
      <c r="ANK6" s="113"/>
      <c r="ANL6" s="113"/>
      <c r="ANM6" s="113"/>
      <c r="ANN6" s="113"/>
      <c r="ANO6" s="113"/>
      <c r="ANP6" s="113"/>
      <c r="ANQ6" s="113"/>
      <c r="ANR6" s="113"/>
      <c r="ANS6" s="113"/>
      <c r="ANT6" s="113"/>
      <c r="ANU6" s="113"/>
      <c r="ANV6" s="113"/>
      <c r="ANW6" s="113"/>
      <c r="ANX6" s="113"/>
      <c r="ANY6" s="113"/>
      <c r="ANZ6" s="113"/>
      <c r="AOA6" s="113"/>
      <c r="AOB6" s="113"/>
      <c r="AOC6" s="113"/>
      <c r="AOD6" s="113"/>
      <c r="AOE6" s="113"/>
      <c r="AOF6" s="113"/>
      <c r="AOG6" s="113"/>
      <c r="AOH6" s="113"/>
      <c r="AOI6" s="113"/>
      <c r="AOJ6" s="113"/>
      <c r="AOK6" s="113"/>
      <c r="AOL6" s="113"/>
      <c r="AOM6" s="113"/>
      <c r="AON6" s="113"/>
      <c r="AOO6" s="113"/>
      <c r="AOP6" s="113"/>
      <c r="AOQ6" s="113"/>
      <c r="AOR6" s="113"/>
      <c r="AOS6" s="113"/>
      <c r="AOT6" s="113"/>
      <c r="AOU6" s="113"/>
      <c r="AOV6" s="113"/>
      <c r="AOW6" s="113"/>
      <c r="AOX6" s="113"/>
      <c r="AOY6" s="113"/>
      <c r="AOZ6" s="113"/>
      <c r="APA6" s="113"/>
      <c r="APB6" s="113"/>
      <c r="APC6" s="113"/>
      <c r="APD6" s="113"/>
      <c r="APE6" s="113"/>
      <c r="APF6" s="113"/>
      <c r="APG6" s="113"/>
      <c r="APH6" s="113"/>
      <c r="API6" s="113"/>
      <c r="APJ6" s="113"/>
      <c r="APK6" s="113"/>
      <c r="APL6" s="113"/>
      <c r="APM6" s="113"/>
      <c r="APN6" s="113"/>
      <c r="APO6" s="113"/>
      <c r="APP6" s="113"/>
      <c r="APQ6" s="113"/>
      <c r="APR6" s="113"/>
      <c r="APS6" s="113"/>
      <c r="APT6" s="113"/>
      <c r="APU6" s="113"/>
      <c r="APV6" s="113"/>
      <c r="APW6" s="113"/>
      <c r="APX6" s="113"/>
      <c r="APY6" s="113"/>
      <c r="APZ6" s="113"/>
      <c r="AQA6" s="113"/>
      <c r="AQB6" s="113"/>
      <c r="AQC6" s="113"/>
      <c r="AQD6" s="113"/>
      <c r="AQE6" s="113"/>
      <c r="AQF6" s="113"/>
      <c r="AQG6" s="113"/>
      <c r="AQH6" s="113"/>
      <c r="AQI6" s="113"/>
      <c r="AQJ6" s="113"/>
      <c r="AQK6" s="113"/>
      <c r="AQL6" s="113"/>
      <c r="AQM6" s="113"/>
      <c r="AQN6" s="113"/>
      <c r="AQO6" s="113"/>
      <c r="AQP6" s="113"/>
      <c r="AQQ6" s="113"/>
      <c r="AQR6" s="113"/>
      <c r="AQS6" s="113"/>
      <c r="AQT6" s="113"/>
      <c r="AQU6" s="113"/>
      <c r="AQV6" s="113"/>
      <c r="AQW6" s="113"/>
      <c r="AQX6" s="113"/>
      <c r="AQY6" s="113"/>
      <c r="AQZ6" s="113"/>
      <c r="ARA6" s="113"/>
      <c r="ARB6" s="113"/>
      <c r="ARC6" s="113"/>
      <c r="ARD6" s="113"/>
      <c r="ARE6" s="113"/>
      <c r="ARF6" s="113"/>
      <c r="ARG6" s="113"/>
      <c r="ARH6" s="113"/>
      <c r="ARI6" s="113"/>
      <c r="ARJ6" s="113"/>
      <c r="ARK6" s="113"/>
      <c r="ARL6" s="113"/>
      <c r="ARM6" s="113"/>
      <c r="ARN6" s="113"/>
      <c r="ARO6" s="113"/>
      <c r="ARP6" s="113"/>
      <c r="ARQ6" s="113"/>
      <c r="ARR6" s="113"/>
      <c r="ARS6" s="113"/>
      <c r="ART6" s="113"/>
      <c r="ARU6" s="113"/>
      <c r="ARV6" s="113"/>
      <c r="ARW6" s="113"/>
      <c r="ARX6" s="113"/>
      <c r="ARY6" s="113"/>
      <c r="ARZ6" s="113"/>
      <c r="ASA6" s="113"/>
      <c r="ASB6" s="113"/>
      <c r="ASC6" s="113"/>
      <c r="ASD6" s="113"/>
      <c r="ASE6" s="113"/>
      <c r="ASF6" s="113"/>
      <c r="ASG6" s="113"/>
      <c r="ASH6" s="113"/>
      <c r="ASI6" s="113"/>
      <c r="ASJ6" s="113"/>
      <c r="ASK6" s="113"/>
      <c r="ASL6" s="113"/>
      <c r="ASM6" s="113"/>
      <c r="ASN6" s="113"/>
      <c r="ASO6" s="113"/>
      <c r="ASP6" s="113"/>
      <c r="ASQ6" s="113"/>
      <c r="ASR6" s="113"/>
      <c r="ASS6" s="113"/>
      <c r="AST6" s="113"/>
      <c r="ASU6" s="113"/>
      <c r="ASV6" s="113"/>
      <c r="ASW6" s="113"/>
      <c r="ASX6" s="113"/>
      <c r="ASY6" s="113"/>
      <c r="ASZ6" s="113"/>
      <c r="ATA6" s="113"/>
      <c r="ATB6" s="113"/>
      <c r="ATC6" s="113"/>
      <c r="ATD6" s="113"/>
      <c r="ATE6" s="113"/>
      <c r="ATF6" s="113"/>
      <c r="ATG6" s="113"/>
      <c r="ATH6" s="113"/>
      <c r="ATI6" s="113"/>
      <c r="ATJ6" s="113"/>
      <c r="ATK6" s="113"/>
      <c r="ATL6" s="113"/>
      <c r="ATM6" s="113"/>
      <c r="ATN6" s="113"/>
      <c r="ATO6" s="113"/>
      <c r="ATP6" s="113"/>
      <c r="ATQ6" s="113"/>
      <c r="ATR6" s="113"/>
      <c r="ATS6" s="113"/>
      <c r="ATT6" s="113"/>
      <c r="ATU6" s="113"/>
      <c r="ATV6" s="113"/>
      <c r="ATW6" s="113"/>
      <c r="ATX6" s="113"/>
      <c r="ATY6" s="113"/>
      <c r="ATZ6" s="113"/>
      <c r="AUA6" s="113"/>
      <c r="AUB6" s="113"/>
      <c r="AUC6" s="113"/>
      <c r="AUD6" s="113"/>
      <c r="AUE6" s="113"/>
      <c r="AUF6" s="113"/>
      <c r="AUG6" s="113"/>
      <c r="AUH6" s="113"/>
      <c r="AUI6" s="113"/>
      <c r="AUJ6" s="113"/>
      <c r="AUK6" s="113"/>
      <c r="AUL6" s="113"/>
      <c r="AUM6" s="113"/>
      <c r="AUN6" s="113"/>
      <c r="AUO6" s="113"/>
      <c r="AUP6" s="113"/>
      <c r="AUQ6" s="113"/>
      <c r="AUR6" s="113"/>
      <c r="AUS6" s="113"/>
      <c r="AUT6" s="113"/>
      <c r="AUU6" s="113"/>
      <c r="AUV6" s="113"/>
      <c r="AUW6" s="113"/>
      <c r="AUX6" s="113"/>
      <c r="AUY6" s="113"/>
      <c r="AUZ6" s="113"/>
      <c r="AVA6" s="113"/>
      <c r="AVB6" s="113"/>
      <c r="AVC6" s="113"/>
      <c r="AVD6" s="113"/>
      <c r="AVE6" s="113"/>
      <c r="AVF6" s="113"/>
      <c r="AVG6" s="113"/>
      <c r="AVH6" s="113"/>
      <c r="AVI6" s="113"/>
      <c r="AVJ6" s="113"/>
      <c r="AVK6" s="113"/>
      <c r="AVL6" s="113"/>
      <c r="AVM6" s="113"/>
      <c r="AVN6" s="113"/>
      <c r="AVO6" s="113"/>
      <c r="AVP6" s="113"/>
      <c r="AVQ6" s="113"/>
      <c r="AVR6" s="113"/>
      <c r="AVS6" s="113"/>
      <c r="AVT6" s="113"/>
      <c r="AVU6" s="113"/>
      <c r="AVV6" s="113"/>
      <c r="AVW6" s="113"/>
      <c r="AVX6" s="113"/>
      <c r="AVY6" s="113"/>
      <c r="AVZ6" s="113"/>
      <c r="AWA6" s="113"/>
      <c r="AWB6" s="113"/>
      <c r="AWC6" s="113"/>
      <c r="AWD6" s="113"/>
      <c r="AWE6" s="113"/>
      <c r="AWF6" s="113"/>
      <c r="AWG6" s="113"/>
      <c r="AWH6" s="113"/>
      <c r="AWI6" s="113"/>
      <c r="AWJ6" s="113"/>
      <c r="AWK6" s="113"/>
      <c r="AWL6" s="113"/>
      <c r="AWM6" s="113"/>
      <c r="AWN6" s="113"/>
      <c r="AWO6" s="113"/>
      <c r="AWP6" s="113"/>
      <c r="AWQ6" s="113"/>
      <c r="AWR6" s="113"/>
      <c r="AWS6" s="113"/>
      <c r="AWT6" s="113"/>
      <c r="AWU6" s="113"/>
      <c r="AWV6" s="113"/>
      <c r="AWW6" s="113"/>
      <c r="AWX6" s="113"/>
      <c r="AWY6" s="113"/>
      <c r="AWZ6" s="113"/>
      <c r="AXA6" s="113"/>
      <c r="AXB6" s="113"/>
      <c r="AXC6" s="113"/>
      <c r="AXD6" s="113"/>
      <c r="AXE6" s="113"/>
      <c r="AXF6" s="113"/>
      <c r="AXG6" s="113"/>
      <c r="AXH6" s="113"/>
      <c r="AXI6" s="113"/>
      <c r="AXJ6" s="113"/>
      <c r="AXK6" s="113"/>
      <c r="AXL6" s="113"/>
      <c r="AXM6" s="113"/>
      <c r="AXN6" s="113"/>
      <c r="AXO6" s="113"/>
      <c r="AXP6" s="113"/>
      <c r="AXQ6" s="113"/>
      <c r="AXR6" s="113"/>
      <c r="AXS6" s="113"/>
      <c r="AXT6" s="113"/>
      <c r="AXU6" s="113"/>
      <c r="AXV6" s="113"/>
      <c r="AXW6" s="113"/>
      <c r="AXX6" s="113"/>
      <c r="AXY6" s="113"/>
      <c r="AXZ6" s="113"/>
      <c r="AYA6" s="113"/>
      <c r="AYB6" s="113"/>
      <c r="AYC6" s="113"/>
      <c r="AYD6" s="113"/>
      <c r="AYE6" s="113"/>
      <c r="AYF6" s="113"/>
      <c r="AYG6" s="113"/>
      <c r="AYH6" s="113"/>
      <c r="AYI6" s="113"/>
      <c r="AYJ6" s="113"/>
      <c r="AYK6" s="113"/>
      <c r="AYL6" s="113"/>
      <c r="AYM6" s="113"/>
      <c r="AYN6" s="113"/>
      <c r="AYO6" s="113"/>
      <c r="AYP6" s="113"/>
      <c r="AYQ6" s="113"/>
      <c r="AYR6" s="113"/>
      <c r="AYS6" s="113"/>
      <c r="AYT6" s="113"/>
      <c r="AYU6" s="113"/>
      <c r="AYV6" s="113"/>
      <c r="AYW6" s="113"/>
      <c r="AYX6" s="113"/>
      <c r="AYY6" s="113"/>
      <c r="AYZ6" s="113"/>
      <c r="AZA6" s="113"/>
      <c r="AZB6" s="113"/>
      <c r="AZC6" s="113"/>
      <c r="AZD6" s="113"/>
      <c r="AZE6" s="113"/>
      <c r="AZF6" s="113"/>
      <c r="AZG6" s="113"/>
      <c r="AZH6" s="113"/>
      <c r="AZI6" s="113"/>
      <c r="AZJ6" s="113"/>
      <c r="AZK6" s="113"/>
      <c r="AZL6" s="113"/>
      <c r="AZM6" s="113"/>
      <c r="AZN6" s="113"/>
      <c r="AZO6" s="113"/>
      <c r="AZP6" s="113"/>
      <c r="AZQ6" s="113"/>
      <c r="AZR6" s="113"/>
      <c r="AZS6" s="113"/>
      <c r="AZT6" s="113"/>
      <c r="AZU6" s="113"/>
      <c r="AZV6" s="113"/>
      <c r="AZW6" s="113"/>
      <c r="AZX6" s="113"/>
      <c r="AZY6" s="113"/>
      <c r="AZZ6" s="113"/>
      <c r="BAA6" s="113"/>
      <c r="BAB6" s="113"/>
      <c r="BAC6" s="113"/>
      <c r="BAD6" s="113"/>
      <c r="BAE6" s="113"/>
      <c r="BAF6" s="113"/>
      <c r="BAG6" s="113"/>
      <c r="BAH6" s="113"/>
      <c r="BAI6" s="113"/>
      <c r="BAJ6" s="113"/>
      <c r="BAK6" s="113"/>
      <c r="BAL6" s="113"/>
      <c r="BAM6" s="113"/>
      <c r="BAN6" s="113"/>
      <c r="BAO6" s="113"/>
      <c r="BAP6" s="113"/>
      <c r="BAQ6" s="113"/>
      <c r="BAR6" s="113"/>
      <c r="BAS6" s="113"/>
      <c r="BAT6" s="113"/>
      <c r="BAU6" s="113"/>
      <c r="BAV6" s="113"/>
      <c r="BAW6" s="113"/>
      <c r="BAX6" s="113"/>
      <c r="BAY6" s="113"/>
      <c r="BAZ6" s="113"/>
      <c r="BBA6" s="113"/>
      <c r="BBB6" s="113"/>
      <c r="BBC6" s="113"/>
      <c r="BBD6" s="113"/>
      <c r="BBE6" s="113"/>
      <c r="BBF6" s="113"/>
      <c r="BBG6" s="113"/>
      <c r="BBH6" s="113"/>
      <c r="BBI6" s="113"/>
      <c r="BBJ6" s="113"/>
      <c r="BBK6" s="113"/>
      <c r="BBL6" s="113"/>
      <c r="BBM6" s="113"/>
      <c r="BBN6" s="113"/>
      <c r="BBO6" s="113"/>
      <c r="BBP6" s="113"/>
      <c r="BBQ6" s="113"/>
      <c r="BBR6" s="113"/>
      <c r="BBS6" s="113"/>
      <c r="BBT6" s="113"/>
      <c r="BBU6" s="113"/>
      <c r="BBV6" s="113"/>
      <c r="BBW6" s="113"/>
      <c r="BBX6" s="113"/>
      <c r="BBY6" s="113"/>
      <c r="BBZ6" s="113"/>
      <c r="BCA6" s="113"/>
      <c r="BCB6" s="113"/>
      <c r="BCC6" s="113"/>
      <c r="BCD6" s="113"/>
      <c r="BCE6" s="113"/>
      <c r="BCF6" s="113"/>
      <c r="BCG6" s="113"/>
      <c r="BCH6" s="113"/>
      <c r="BCI6" s="113"/>
      <c r="BCJ6" s="113"/>
      <c r="BCK6" s="113"/>
      <c r="BCL6" s="113"/>
      <c r="BCM6" s="113"/>
      <c r="BCN6" s="113"/>
      <c r="BCO6" s="113"/>
      <c r="BCP6" s="113"/>
      <c r="BCQ6" s="113"/>
      <c r="BCR6" s="113"/>
      <c r="BCS6" s="113"/>
      <c r="BCT6" s="113"/>
      <c r="BCU6" s="113"/>
      <c r="BCV6" s="113"/>
      <c r="BCW6" s="113"/>
      <c r="BCX6" s="113"/>
      <c r="BCY6" s="113"/>
      <c r="BCZ6" s="113"/>
      <c r="BDA6" s="113"/>
      <c r="BDB6" s="113"/>
      <c r="BDC6" s="113"/>
      <c r="BDD6" s="113"/>
      <c r="BDE6" s="113"/>
      <c r="BDF6" s="113"/>
      <c r="BDG6" s="113"/>
      <c r="BDH6" s="113"/>
      <c r="BDI6" s="113"/>
      <c r="BDJ6" s="113"/>
      <c r="BDK6" s="113"/>
      <c r="BDL6" s="113"/>
      <c r="BDM6" s="113"/>
      <c r="BDN6" s="113"/>
      <c r="BDO6" s="113"/>
      <c r="BDP6" s="113"/>
      <c r="BDQ6" s="113"/>
      <c r="BDR6" s="113"/>
      <c r="BDS6" s="113"/>
      <c r="BDT6" s="113"/>
      <c r="BDU6" s="113"/>
      <c r="BDV6" s="113"/>
      <c r="BDW6" s="113"/>
      <c r="BDX6" s="113"/>
      <c r="BDY6" s="113"/>
      <c r="BDZ6" s="113"/>
      <c r="BEA6" s="113"/>
      <c r="BEB6" s="113"/>
      <c r="BEC6" s="113"/>
      <c r="BED6" s="113"/>
      <c r="BEE6" s="113"/>
      <c r="BEF6" s="113"/>
      <c r="BEG6" s="113"/>
      <c r="BEH6" s="113"/>
      <c r="BEI6" s="113"/>
      <c r="BEJ6" s="113"/>
      <c r="BEK6" s="113"/>
      <c r="BEL6" s="113"/>
      <c r="BEM6" s="113"/>
      <c r="BEN6" s="113"/>
      <c r="BEO6" s="113"/>
      <c r="BEP6" s="113"/>
      <c r="BEQ6" s="113"/>
      <c r="BER6" s="113"/>
      <c r="BES6" s="113"/>
      <c r="BET6" s="113"/>
      <c r="BEU6" s="113"/>
      <c r="BEV6" s="113"/>
      <c r="BEW6" s="113"/>
      <c r="BEX6" s="113"/>
      <c r="BEY6" s="113"/>
      <c r="BEZ6" s="113"/>
      <c r="BFA6" s="113"/>
      <c r="BFB6" s="113"/>
      <c r="BFC6" s="113"/>
      <c r="BFD6" s="113"/>
      <c r="BFE6" s="113"/>
      <c r="BFF6" s="113"/>
      <c r="BFG6" s="113"/>
      <c r="BFH6" s="113"/>
      <c r="BFI6" s="113"/>
      <c r="BFJ6" s="113"/>
      <c r="BFK6" s="113"/>
      <c r="BFL6" s="113"/>
      <c r="BFM6" s="113"/>
      <c r="BFN6" s="113"/>
      <c r="BFO6" s="113"/>
      <c r="BFP6" s="113"/>
      <c r="BFQ6" s="113"/>
      <c r="BFR6" s="113"/>
      <c r="BFS6" s="113"/>
      <c r="BFT6" s="113"/>
      <c r="BFU6" s="113"/>
      <c r="BFV6" s="113"/>
      <c r="BFW6" s="113"/>
      <c r="BFX6" s="113"/>
      <c r="BFY6" s="113"/>
      <c r="BFZ6" s="113"/>
      <c r="BGA6" s="113"/>
      <c r="BGB6" s="113"/>
      <c r="BGC6" s="113"/>
      <c r="BGD6" s="113"/>
      <c r="BGE6" s="113"/>
      <c r="BGF6" s="113"/>
      <c r="BGG6" s="113"/>
      <c r="BGH6" s="113"/>
      <c r="BGI6" s="113"/>
      <c r="BGJ6" s="113"/>
      <c r="BGK6" s="113"/>
      <c r="BGL6" s="113"/>
      <c r="BGM6" s="113"/>
      <c r="BGN6" s="113"/>
      <c r="BGO6" s="113"/>
      <c r="BGP6" s="113"/>
      <c r="BGQ6" s="113"/>
      <c r="BGR6" s="113"/>
      <c r="BGS6" s="113"/>
      <c r="BGT6" s="113"/>
      <c r="BGU6" s="113"/>
      <c r="BGV6" s="113"/>
      <c r="BGW6" s="113"/>
      <c r="BGX6" s="113"/>
      <c r="BGY6" s="113"/>
      <c r="BGZ6" s="113"/>
      <c r="BHA6" s="113"/>
      <c r="BHB6" s="113"/>
      <c r="BHC6" s="113"/>
      <c r="BHD6" s="113"/>
      <c r="BHE6" s="113"/>
      <c r="BHF6" s="113"/>
      <c r="BHG6" s="113"/>
      <c r="BHH6" s="113"/>
      <c r="BHI6" s="113"/>
      <c r="BHJ6" s="113"/>
      <c r="BHK6" s="113"/>
      <c r="BHL6" s="113"/>
      <c r="BHM6" s="113"/>
      <c r="BHN6" s="113"/>
      <c r="BHO6" s="113"/>
      <c r="BHP6" s="113"/>
      <c r="BHQ6" s="113"/>
      <c r="BHR6" s="113"/>
      <c r="BHS6" s="113"/>
      <c r="BHT6" s="113"/>
      <c r="BHU6" s="113"/>
      <c r="BHV6" s="113"/>
      <c r="BHW6" s="113"/>
      <c r="BHX6" s="113"/>
      <c r="BHY6" s="113"/>
      <c r="BHZ6" s="113"/>
      <c r="BIA6" s="113"/>
      <c r="BIB6" s="113"/>
      <c r="BIC6" s="113"/>
      <c r="BID6" s="113"/>
      <c r="BIE6" s="113"/>
      <c r="BIF6" s="113"/>
      <c r="BIG6" s="113"/>
      <c r="BIH6" s="113"/>
      <c r="BII6" s="113"/>
      <c r="BIJ6" s="113"/>
      <c r="BIK6" s="113"/>
      <c r="BIL6" s="113"/>
      <c r="BIM6" s="113"/>
      <c r="BIN6" s="113"/>
      <c r="BIO6" s="113"/>
      <c r="BIP6" s="113"/>
      <c r="BIQ6" s="113"/>
      <c r="BIR6" s="113"/>
      <c r="BIS6" s="113"/>
      <c r="BIT6" s="113"/>
      <c r="BIU6" s="113"/>
      <c r="BIV6" s="113"/>
      <c r="BIW6" s="113"/>
      <c r="BIX6" s="113"/>
      <c r="BIY6" s="113"/>
      <c r="BIZ6" s="113"/>
      <c r="BJA6" s="113"/>
      <c r="BJB6" s="113"/>
      <c r="BJC6" s="113"/>
      <c r="BJD6" s="113"/>
      <c r="BJE6" s="113"/>
      <c r="BJF6" s="113"/>
      <c r="BJG6" s="113"/>
      <c r="BJH6" s="113"/>
      <c r="BJI6" s="113"/>
      <c r="BJJ6" s="113"/>
      <c r="BJK6" s="113"/>
      <c r="BJL6" s="113"/>
      <c r="BJM6" s="113"/>
      <c r="BJN6" s="113"/>
      <c r="BJO6" s="113"/>
      <c r="BJP6" s="113"/>
      <c r="BJQ6" s="113"/>
      <c r="BJR6" s="113"/>
      <c r="BJS6" s="113"/>
      <c r="BJT6" s="113"/>
      <c r="BJU6" s="113"/>
      <c r="BJV6" s="113"/>
      <c r="BJW6" s="113"/>
      <c r="BJX6" s="113"/>
      <c r="BJY6" s="113"/>
      <c r="BJZ6" s="113"/>
      <c r="BKA6" s="113"/>
      <c r="BKB6" s="113"/>
      <c r="BKC6" s="113"/>
      <c r="BKD6" s="113"/>
      <c r="BKE6" s="113"/>
      <c r="BKF6" s="113"/>
      <c r="BKG6" s="113"/>
      <c r="BKH6" s="113"/>
      <c r="BKI6" s="113"/>
      <c r="BKJ6" s="113"/>
      <c r="BKK6" s="113"/>
      <c r="BKL6" s="113"/>
      <c r="BKM6" s="113"/>
      <c r="BKN6" s="113"/>
      <c r="BKO6" s="113"/>
      <c r="BKP6" s="113"/>
      <c r="BKQ6" s="113"/>
      <c r="BKR6" s="113"/>
      <c r="BKS6" s="113"/>
      <c r="BKT6" s="113"/>
      <c r="BKU6" s="113"/>
      <c r="BKV6" s="113"/>
      <c r="BKW6" s="113"/>
      <c r="BKX6" s="113"/>
      <c r="BKY6" s="113"/>
      <c r="BKZ6" s="113"/>
      <c r="BLA6" s="113"/>
      <c r="BLB6" s="113"/>
      <c r="BLC6" s="113"/>
      <c r="BLD6" s="113"/>
      <c r="BLE6" s="113"/>
      <c r="BLF6" s="113"/>
      <c r="BLG6" s="113"/>
      <c r="BLH6" s="113"/>
      <c r="BLI6" s="113"/>
      <c r="BLJ6" s="113"/>
      <c r="BLK6" s="113"/>
      <c r="BLL6" s="113"/>
      <c r="BLM6" s="113"/>
      <c r="BLN6" s="113"/>
      <c r="BLO6" s="113"/>
      <c r="BLP6" s="113"/>
      <c r="BLQ6" s="113"/>
      <c r="BLR6" s="113"/>
      <c r="BLS6" s="113"/>
      <c r="BLT6" s="113"/>
      <c r="BLU6" s="113"/>
      <c r="BLV6" s="113"/>
      <c r="BLW6" s="113"/>
      <c r="BLX6" s="113"/>
      <c r="BLY6" s="113"/>
      <c r="BLZ6" s="113"/>
      <c r="BMA6" s="113"/>
      <c r="BMB6" s="113"/>
      <c r="BMC6" s="113"/>
      <c r="BMD6" s="113"/>
      <c r="BME6" s="113"/>
      <c r="BMF6" s="113"/>
      <c r="BMG6" s="113"/>
      <c r="BMH6" s="113"/>
      <c r="BMI6" s="113"/>
      <c r="BMJ6" s="113"/>
      <c r="BMK6" s="113"/>
      <c r="BML6" s="113"/>
      <c r="BMM6" s="113"/>
      <c r="BMN6" s="113"/>
      <c r="BMO6" s="113"/>
      <c r="BMP6" s="113"/>
      <c r="BMQ6" s="113"/>
      <c r="BMR6" s="113"/>
      <c r="BMS6" s="113"/>
      <c r="BMT6" s="113"/>
      <c r="BMU6" s="113"/>
      <c r="BMV6" s="113"/>
      <c r="BMW6" s="113"/>
      <c r="BMX6" s="113"/>
      <c r="BMY6" s="113"/>
      <c r="BMZ6" s="113"/>
      <c r="BNA6" s="113"/>
      <c r="BNB6" s="113"/>
      <c r="BNC6" s="113"/>
      <c r="BND6" s="113"/>
      <c r="BNE6" s="113"/>
      <c r="BNF6" s="113"/>
      <c r="BNG6" s="113"/>
      <c r="BNH6" s="113"/>
      <c r="BNI6" s="113"/>
      <c r="BNJ6" s="113"/>
      <c r="BNK6" s="113"/>
      <c r="BNL6" s="113"/>
      <c r="BNM6" s="113"/>
      <c r="BNN6" s="113"/>
      <c r="BNO6" s="113"/>
      <c r="BNP6" s="113"/>
      <c r="BNQ6" s="113"/>
      <c r="BNR6" s="113"/>
      <c r="BNS6" s="113"/>
      <c r="BNT6" s="113"/>
      <c r="BNU6" s="113"/>
      <c r="BNV6" s="113"/>
      <c r="BNW6" s="113"/>
      <c r="BNX6" s="113"/>
      <c r="BNY6" s="113"/>
      <c r="BNZ6" s="113"/>
      <c r="BOA6" s="113"/>
      <c r="BOB6" s="113"/>
      <c r="BOC6" s="113"/>
      <c r="BOD6" s="113"/>
      <c r="BOE6" s="113"/>
      <c r="BOF6" s="113"/>
      <c r="BOG6" s="113"/>
      <c r="BOH6" s="113"/>
      <c r="BOI6" s="113"/>
      <c r="BOJ6" s="113"/>
      <c r="BOK6" s="113"/>
      <c r="BOL6" s="113"/>
      <c r="BOM6" s="113"/>
      <c r="BON6" s="113"/>
      <c r="BOO6" s="113"/>
      <c r="BOP6" s="113"/>
      <c r="BOQ6" s="113"/>
      <c r="BOR6" s="113"/>
      <c r="BOS6" s="113"/>
      <c r="BOT6" s="113"/>
      <c r="BOU6" s="113"/>
      <c r="BOV6" s="113"/>
      <c r="BOW6" s="113"/>
      <c r="BOX6" s="113"/>
      <c r="BOY6" s="113"/>
      <c r="BOZ6" s="113"/>
      <c r="BPA6" s="113"/>
      <c r="BPB6" s="113"/>
      <c r="BPC6" s="113"/>
      <c r="BPD6" s="113"/>
      <c r="BPE6" s="113"/>
      <c r="BPF6" s="113"/>
      <c r="BPG6" s="113"/>
      <c r="BPH6" s="113"/>
      <c r="BPI6" s="113"/>
      <c r="BPJ6" s="113"/>
      <c r="BPK6" s="113"/>
      <c r="BPL6" s="113"/>
      <c r="BPM6" s="113"/>
      <c r="BPN6" s="113"/>
      <c r="BPO6" s="113"/>
      <c r="BPP6" s="113"/>
      <c r="BPQ6" s="113"/>
      <c r="BPR6" s="113"/>
      <c r="BPS6" s="113"/>
      <c r="BPT6" s="113"/>
      <c r="BPU6" s="113"/>
      <c r="BPV6" s="113"/>
      <c r="BPW6" s="113"/>
      <c r="BPX6" s="113"/>
      <c r="BPY6" s="113"/>
      <c r="BPZ6" s="113"/>
      <c r="BQA6" s="113"/>
      <c r="BQB6" s="113"/>
      <c r="BQC6" s="113"/>
      <c r="BQD6" s="113"/>
      <c r="BQE6" s="113"/>
      <c r="BQF6" s="113"/>
      <c r="BQG6" s="113"/>
      <c r="BQH6" s="113"/>
      <c r="BQI6" s="113"/>
      <c r="BQJ6" s="113"/>
      <c r="BQK6" s="113"/>
      <c r="BQL6" s="113"/>
      <c r="BQM6" s="113"/>
      <c r="BQN6" s="113"/>
      <c r="BQO6" s="113"/>
      <c r="BQP6" s="113"/>
      <c r="BQQ6" s="113"/>
      <c r="BQR6" s="113"/>
      <c r="BQS6" s="113"/>
      <c r="BQT6" s="113"/>
      <c r="BQU6" s="113"/>
      <c r="BQV6" s="113"/>
      <c r="BQW6" s="113"/>
      <c r="BQX6" s="113"/>
      <c r="BQY6" s="113"/>
      <c r="BQZ6" s="113"/>
      <c r="BRA6" s="113"/>
      <c r="BRB6" s="113"/>
      <c r="BRC6" s="113"/>
      <c r="BRD6" s="113"/>
      <c r="BRE6" s="113"/>
      <c r="BRF6" s="113"/>
      <c r="BRG6" s="113"/>
      <c r="BRH6" s="113"/>
      <c r="BRI6" s="113"/>
      <c r="BRJ6" s="113"/>
      <c r="BRK6" s="113"/>
      <c r="BRL6" s="113"/>
      <c r="BRM6" s="113"/>
      <c r="BRN6" s="113"/>
      <c r="BRO6" s="113"/>
      <c r="BRP6" s="113"/>
      <c r="BRQ6" s="113"/>
      <c r="BRR6" s="113"/>
      <c r="BRS6" s="113"/>
      <c r="BRT6" s="113"/>
      <c r="BRU6" s="113"/>
      <c r="BRV6" s="113"/>
      <c r="BRW6" s="113"/>
      <c r="BRX6" s="113"/>
      <c r="BRY6" s="113"/>
      <c r="BRZ6" s="113"/>
      <c r="BSA6" s="113"/>
      <c r="BSB6" s="113"/>
      <c r="BSC6" s="113"/>
      <c r="BSD6" s="113"/>
      <c r="BSE6" s="113"/>
      <c r="BSF6" s="113"/>
      <c r="BSG6" s="113"/>
      <c r="BSH6" s="113"/>
      <c r="BSI6" s="113"/>
      <c r="BSJ6" s="113"/>
      <c r="BSK6" s="113"/>
      <c r="BSL6" s="113"/>
      <c r="BSM6" s="113"/>
      <c r="BSN6" s="113"/>
      <c r="BSO6" s="113"/>
      <c r="BSP6" s="113"/>
      <c r="BSQ6" s="113"/>
      <c r="BSR6" s="113"/>
      <c r="BSS6" s="113"/>
      <c r="BST6" s="113"/>
      <c r="BSU6" s="113"/>
      <c r="BSV6" s="113"/>
      <c r="BSW6" s="113"/>
      <c r="BSX6" s="113"/>
      <c r="BSY6" s="113"/>
      <c r="BSZ6" s="113"/>
      <c r="BTA6" s="113"/>
      <c r="BTB6" s="113"/>
      <c r="BTC6" s="113"/>
      <c r="BTD6" s="113"/>
      <c r="BTE6" s="113"/>
      <c r="BTF6" s="113"/>
      <c r="BTG6" s="113"/>
      <c r="BTH6" s="113"/>
      <c r="BTI6" s="113"/>
      <c r="BTJ6" s="113"/>
      <c r="BTK6" s="113"/>
      <c r="BTL6" s="113"/>
      <c r="BTM6" s="113"/>
      <c r="BTN6" s="113"/>
      <c r="BTO6" s="113"/>
      <c r="BTP6" s="113"/>
      <c r="BTQ6" s="113"/>
      <c r="BTR6" s="113"/>
      <c r="BTS6" s="113"/>
      <c r="BTT6" s="113"/>
      <c r="BTU6" s="113"/>
      <c r="BTV6" s="113"/>
      <c r="BTW6" s="113"/>
      <c r="BTX6" s="113"/>
      <c r="BTY6" s="113"/>
      <c r="BTZ6" s="113"/>
      <c r="BUA6" s="113"/>
      <c r="BUB6" s="113"/>
      <c r="BUC6" s="113"/>
      <c r="BUD6" s="113"/>
      <c r="BUE6" s="113"/>
      <c r="BUF6" s="113"/>
      <c r="BUG6" s="113"/>
      <c r="BUH6" s="113"/>
      <c r="BUI6" s="113"/>
      <c r="BUJ6" s="113"/>
      <c r="BUK6" s="113"/>
      <c r="BUL6" s="113"/>
      <c r="BUM6" s="113"/>
      <c r="BUN6" s="113"/>
      <c r="BUO6" s="113"/>
      <c r="BUP6" s="113"/>
      <c r="BUQ6" s="113"/>
      <c r="BUR6" s="113"/>
      <c r="BUS6" s="113"/>
      <c r="BUT6" s="113"/>
      <c r="BUU6" s="113"/>
      <c r="BUV6" s="113"/>
      <c r="BUW6" s="113"/>
      <c r="BUX6" s="113"/>
      <c r="BUY6" s="113"/>
      <c r="BUZ6" s="113"/>
      <c r="BVA6" s="113"/>
      <c r="BVB6" s="113"/>
      <c r="BVC6" s="113"/>
      <c r="BVD6" s="113"/>
      <c r="BVE6" s="113"/>
      <c r="BVF6" s="113"/>
      <c r="BVG6" s="113"/>
      <c r="BVH6" s="113"/>
      <c r="BVI6" s="113"/>
      <c r="BVJ6" s="113"/>
      <c r="BVK6" s="113"/>
      <c r="BVL6" s="113"/>
      <c r="BVM6" s="113"/>
      <c r="BVN6" s="113"/>
      <c r="BVO6" s="113"/>
      <c r="BVP6" s="113"/>
      <c r="BVQ6" s="113"/>
      <c r="BVR6" s="113"/>
      <c r="BVS6" s="113"/>
      <c r="BVT6" s="113"/>
      <c r="BVU6" s="113"/>
      <c r="BVV6" s="113"/>
      <c r="BVW6" s="113"/>
      <c r="BVX6" s="113"/>
      <c r="BVY6" s="113"/>
      <c r="BVZ6" s="113"/>
      <c r="BWA6" s="113"/>
      <c r="BWB6" s="113"/>
      <c r="BWC6" s="113"/>
      <c r="BWD6" s="113"/>
      <c r="BWE6" s="113"/>
      <c r="BWF6" s="113"/>
      <c r="BWG6" s="113"/>
      <c r="BWH6" s="113"/>
      <c r="BWI6" s="113"/>
      <c r="BWJ6" s="113"/>
      <c r="BWK6" s="113"/>
      <c r="BWL6" s="113"/>
      <c r="BWM6" s="113"/>
      <c r="BWN6" s="113"/>
      <c r="BWO6" s="113"/>
      <c r="BWP6" s="113"/>
      <c r="BWQ6" s="113"/>
      <c r="BWR6" s="113"/>
      <c r="BWS6" s="113"/>
      <c r="BWT6" s="113"/>
      <c r="BWU6" s="113"/>
      <c r="BWV6" s="113"/>
      <c r="BWW6" s="113"/>
      <c r="BWX6" s="113"/>
      <c r="BWY6" s="113"/>
      <c r="BWZ6" s="113"/>
      <c r="BXA6" s="113"/>
      <c r="BXB6" s="113"/>
      <c r="BXC6" s="113"/>
      <c r="BXD6" s="113"/>
      <c r="BXE6" s="113"/>
      <c r="BXF6" s="113"/>
      <c r="BXG6" s="113"/>
      <c r="BXH6" s="113"/>
      <c r="BXI6" s="113"/>
      <c r="BXJ6" s="113"/>
      <c r="BXK6" s="113"/>
      <c r="BXL6" s="113"/>
      <c r="BXM6" s="113"/>
      <c r="BXN6" s="113"/>
      <c r="BXO6" s="113"/>
      <c r="BXP6" s="113"/>
      <c r="BXQ6" s="113"/>
      <c r="BXR6" s="113"/>
      <c r="BXS6" s="113"/>
      <c r="BXT6" s="113"/>
      <c r="BXU6" s="113"/>
      <c r="BXV6" s="113"/>
      <c r="BXW6" s="113"/>
      <c r="BXX6" s="113"/>
      <c r="BXY6" s="113"/>
      <c r="BXZ6" s="113"/>
      <c r="BYA6" s="113"/>
      <c r="BYB6" s="113"/>
      <c r="BYC6" s="113"/>
      <c r="BYD6" s="113"/>
      <c r="BYE6" s="113"/>
      <c r="BYF6" s="113"/>
      <c r="BYG6" s="113"/>
      <c r="BYH6" s="113"/>
      <c r="BYI6" s="113"/>
      <c r="BYJ6" s="113"/>
      <c r="BYK6" s="113"/>
      <c r="BYL6" s="113"/>
      <c r="BYM6" s="113"/>
      <c r="BYN6" s="113"/>
      <c r="BYO6" s="113"/>
      <c r="BYP6" s="113"/>
      <c r="BYQ6" s="113"/>
      <c r="BYR6" s="113"/>
      <c r="BYS6" s="113"/>
      <c r="BYT6" s="113"/>
      <c r="BYU6" s="113"/>
      <c r="BYV6" s="113"/>
      <c r="BYW6" s="113"/>
      <c r="BYX6" s="113"/>
      <c r="BYY6" s="113"/>
      <c r="BYZ6" s="113"/>
      <c r="BZA6" s="113"/>
      <c r="BZB6" s="113"/>
      <c r="BZC6" s="113"/>
      <c r="BZD6" s="113"/>
      <c r="BZE6" s="113"/>
      <c r="BZF6" s="113"/>
      <c r="BZG6" s="113"/>
      <c r="BZH6" s="113"/>
      <c r="BZI6" s="113"/>
      <c r="BZJ6" s="113"/>
      <c r="BZK6" s="113"/>
      <c r="BZL6" s="113"/>
      <c r="BZM6" s="113"/>
      <c r="BZN6" s="113"/>
      <c r="BZO6" s="113"/>
      <c r="BZP6" s="113"/>
      <c r="BZQ6" s="113"/>
      <c r="BZR6" s="113"/>
      <c r="BZS6" s="113"/>
      <c r="BZT6" s="113"/>
      <c r="BZU6" s="113"/>
      <c r="BZV6" s="113"/>
      <c r="BZW6" s="113"/>
      <c r="BZX6" s="113"/>
      <c r="BZY6" s="113"/>
      <c r="BZZ6" s="113"/>
      <c r="CAA6" s="113"/>
      <c r="CAB6" s="113"/>
      <c r="CAC6" s="113"/>
      <c r="CAD6" s="113"/>
      <c r="CAE6" s="113"/>
      <c r="CAF6" s="113"/>
      <c r="CAG6" s="113"/>
      <c r="CAH6" s="113"/>
      <c r="CAI6" s="113"/>
      <c r="CAJ6" s="113"/>
      <c r="CAK6" s="113"/>
      <c r="CAL6" s="113"/>
      <c r="CAM6" s="113"/>
      <c r="CAN6" s="113"/>
      <c r="CAO6" s="113"/>
      <c r="CAP6" s="113"/>
      <c r="CAQ6" s="113"/>
      <c r="CAR6" s="113"/>
      <c r="CAS6" s="113"/>
      <c r="CAT6" s="113"/>
      <c r="CAU6" s="113"/>
      <c r="CAV6" s="113"/>
      <c r="CAW6" s="113"/>
      <c r="CAX6" s="113"/>
      <c r="CAY6" s="113"/>
      <c r="CAZ6" s="113"/>
      <c r="CBA6" s="113"/>
      <c r="CBB6" s="113"/>
      <c r="CBC6" s="113"/>
      <c r="CBD6" s="113"/>
      <c r="CBE6" s="113"/>
      <c r="CBF6" s="113"/>
      <c r="CBG6" s="113"/>
      <c r="CBH6" s="113"/>
      <c r="CBI6" s="113"/>
      <c r="CBJ6" s="113"/>
      <c r="CBK6" s="113"/>
      <c r="CBL6" s="113"/>
      <c r="CBM6" s="113"/>
      <c r="CBN6" s="113"/>
      <c r="CBO6" s="113"/>
      <c r="CBP6" s="113"/>
      <c r="CBQ6" s="113"/>
      <c r="CBR6" s="113"/>
      <c r="CBS6" s="113"/>
      <c r="CBT6" s="113"/>
      <c r="CBU6" s="113"/>
      <c r="CBV6" s="113"/>
      <c r="CBW6" s="113"/>
      <c r="CBX6" s="113"/>
      <c r="CBY6" s="113"/>
      <c r="CBZ6" s="113"/>
      <c r="CCA6" s="113"/>
      <c r="CCB6" s="113"/>
      <c r="CCC6" s="113"/>
      <c r="CCD6" s="113"/>
      <c r="CCE6" s="113"/>
      <c r="CCF6" s="113"/>
      <c r="CCG6" s="113"/>
      <c r="CCH6" s="113"/>
      <c r="CCI6" s="113"/>
      <c r="CCJ6" s="113"/>
      <c r="CCK6" s="113"/>
      <c r="CCL6" s="113"/>
      <c r="CCM6" s="113"/>
      <c r="CCN6" s="113"/>
      <c r="CCO6" s="113"/>
      <c r="CCP6" s="113"/>
      <c r="CCQ6" s="113"/>
      <c r="CCR6" s="113"/>
      <c r="CCS6" s="113"/>
      <c r="CCT6" s="113"/>
      <c r="CCU6" s="113"/>
      <c r="CCV6" s="113"/>
      <c r="CCW6" s="113"/>
      <c r="CCX6" s="113"/>
      <c r="CCY6" s="113"/>
      <c r="CCZ6" s="113"/>
      <c r="CDA6" s="113"/>
      <c r="CDB6" s="113"/>
      <c r="CDC6" s="113"/>
      <c r="CDD6" s="113"/>
      <c r="CDE6" s="113"/>
      <c r="CDF6" s="113"/>
      <c r="CDG6" s="113"/>
      <c r="CDH6" s="113"/>
      <c r="CDI6" s="113"/>
      <c r="CDJ6" s="113"/>
      <c r="CDK6" s="113"/>
      <c r="CDL6" s="113"/>
      <c r="CDM6" s="113"/>
      <c r="CDN6" s="113"/>
      <c r="CDO6" s="113"/>
      <c r="CDP6" s="113"/>
      <c r="CDQ6" s="113"/>
      <c r="CDR6" s="113"/>
      <c r="CDS6" s="113"/>
      <c r="CDT6" s="113"/>
      <c r="CDU6" s="113"/>
      <c r="CDV6" s="113"/>
      <c r="CDW6" s="113"/>
      <c r="CDX6" s="113"/>
      <c r="CDY6" s="113"/>
      <c r="CDZ6" s="113"/>
      <c r="CEA6" s="113"/>
      <c r="CEB6" s="113"/>
      <c r="CEC6" s="113"/>
      <c r="CED6" s="113"/>
      <c r="CEE6" s="113"/>
      <c r="CEF6" s="113"/>
      <c r="CEG6" s="113"/>
      <c r="CEH6" s="113"/>
      <c r="CEI6" s="113"/>
      <c r="CEJ6" s="113"/>
      <c r="CEK6" s="113"/>
      <c r="CEL6" s="113"/>
      <c r="CEM6" s="113"/>
      <c r="CEN6" s="113"/>
      <c r="CEO6" s="113"/>
      <c r="CEP6" s="113"/>
      <c r="CEQ6" s="113"/>
      <c r="CER6" s="113"/>
      <c r="CES6" s="113"/>
      <c r="CET6" s="113"/>
      <c r="CEU6" s="113"/>
      <c r="CEV6" s="113"/>
      <c r="CEW6" s="113"/>
      <c r="CEX6" s="113"/>
      <c r="CEY6" s="113"/>
      <c r="CEZ6" s="113"/>
      <c r="CFA6" s="113"/>
      <c r="CFB6" s="113"/>
      <c r="CFC6" s="113"/>
      <c r="CFD6" s="113"/>
      <c r="CFE6" s="113"/>
      <c r="CFF6" s="113"/>
      <c r="CFG6" s="113"/>
      <c r="CFH6" s="113"/>
      <c r="CFI6" s="113"/>
      <c r="CFJ6" s="113"/>
      <c r="CFK6" s="113"/>
      <c r="CFL6" s="113"/>
      <c r="CFM6" s="113"/>
      <c r="CFN6" s="113"/>
      <c r="CFO6" s="113"/>
      <c r="CFP6" s="113"/>
      <c r="CFQ6" s="113"/>
      <c r="CFR6" s="113"/>
      <c r="CFS6" s="113"/>
      <c r="CFT6" s="113"/>
      <c r="CFU6" s="113"/>
      <c r="CFV6" s="113"/>
      <c r="CFW6" s="113"/>
      <c r="CFX6" s="113"/>
      <c r="CFY6" s="113"/>
      <c r="CFZ6" s="113"/>
      <c r="CGA6" s="113"/>
      <c r="CGB6" s="113"/>
      <c r="CGC6" s="113"/>
      <c r="CGD6" s="113"/>
      <c r="CGE6" s="113"/>
      <c r="CGF6" s="113"/>
      <c r="CGG6" s="113"/>
      <c r="CGH6" s="113"/>
      <c r="CGI6" s="113"/>
      <c r="CGJ6" s="113"/>
      <c r="CGK6" s="113"/>
      <c r="CGL6" s="113"/>
      <c r="CGM6" s="113"/>
      <c r="CGN6" s="113"/>
      <c r="CGO6" s="113"/>
      <c r="CGP6" s="113"/>
      <c r="CGQ6" s="113"/>
      <c r="CGR6" s="113"/>
      <c r="CGS6" s="113"/>
      <c r="CGT6" s="113"/>
      <c r="CGU6" s="113"/>
      <c r="CGV6" s="113"/>
      <c r="CGW6" s="113"/>
      <c r="CGX6" s="113"/>
      <c r="CGY6" s="113"/>
      <c r="CGZ6" s="113"/>
      <c r="CHA6" s="113"/>
      <c r="CHB6" s="113"/>
      <c r="CHC6" s="113"/>
      <c r="CHD6" s="113"/>
      <c r="CHE6" s="113"/>
      <c r="CHF6" s="113"/>
      <c r="CHG6" s="113"/>
      <c r="CHH6" s="113"/>
      <c r="CHI6" s="113"/>
      <c r="CHJ6" s="113"/>
      <c r="CHK6" s="113"/>
      <c r="CHL6" s="113"/>
      <c r="CHM6" s="113"/>
      <c r="CHN6" s="113"/>
      <c r="CHO6" s="113"/>
      <c r="CHP6" s="113"/>
      <c r="CHQ6" s="113"/>
      <c r="CHR6" s="113"/>
      <c r="CHS6" s="113"/>
      <c r="CHT6" s="113"/>
      <c r="CHU6" s="113"/>
      <c r="CHV6" s="113"/>
      <c r="CHW6" s="113"/>
      <c r="CHX6" s="113"/>
      <c r="CHY6" s="113"/>
      <c r="CHZ6" s="113"/>
      <c r="CIA6" s="113"/>
      <c r="CIB6" s="113"/>
      <c r="CIC6" s="113"/>
      <c r="CID6" s="113"/>
      <c r="CIE6" s="113"/>
      <c r="CIF6" s="113"/>
      <c r="CIG6" s="113"/>
      <c r="CIH6" s="113"/>
      <c r="CII6" s="113"/>
      <c r="CIJ6" s="113"/>
      <c r="CIK6" s="113"/>
      <c r="CIL6" s="113"/>
      <c r="CIM6" s="113"/>
      <c r="CIN6" s="113"/>
      <c r="CIO6" s="113"/>
      <c r="CIP6" s="113"/>
      <c r="CIQ6" s="113"/>
      <c r="CIR6" s="113"/>
      <c r="CIS6" s="113"/>
      <c r="CIT6" s="113"/>
      <c r="CIU6" s="113"/>
      <c r="CIV6" s="113"/>
      <c r="CIW6" s="113"/>
      <c r="CIX6" s="113"/>
      <c r="CIY6" s="113"/>
      <c r="CIZ6" s="113"/>
      <c r="CJA6" s="113"/>
      <c r="CJB6" s="113"/>
      <c r="CJC6" s="113"/>
      <c r="CJD6" s="113"/>
      <c r="CJE6" s="113"/>
      <c r="CJF6" s="113"/>
      <c r="CJG6" s="113"/>
      <c r="CJH6" s="113"/>
      <c r="CJI6" s="113"/>
      <c r="CJJ6" s="113"/>
      <c r="CJK6" s="113"/>
      <c r="CJL6" s="113"/>
      <c r="CJM6" s="113"/>
      <c r="CJN6" s="113"/>
      <c r="CJO6" s="113"/>
      <c r="CJP6" s="113"/>
      <c r="CJQ6" s="113"/>
      <c r="CJR6" s="113"/>
      <c r="CJS6" s="113"/>
      <c r="CJT6" s="113"/>
      <c r="CJU6" s="113"/>
      <c r="CJV6" s="113"/>
      <c r="CJW6" s="113"/>
      <c r="CJX6" s="113"/>
      <c r="CJY6" s="113"/>
      <c r="CJZ6" s="113"/>
      <c r="CKA6" s="113"/>
      <c r="CKB6" s="113"/>
      <c r="CKC6" s="113"/>
      <c r="CKD6" s="113"/>
      <c r="CKE6" s="113"/>
      <c r="CKF6" s="113"/>
      <c r="CKG6" s="113"/>
      <c r="CKH6" s="113"/>
      <c r="CKI6" s="113"/>
      <c r="CKJ6" s="113"/>
      <c r="CKK6" s="113"/>
      <c r="CKL6" s="113"/>
      <c r="CKM6" s="113"/>
      <c r="CKN6" s="113"/>
      <c r="CKO6" s="113"/>
      <c r="CKP6" s="113"/>
      <c r="CKQ6" s="113"/>
      <c r="CKR6" s="113"/>
      <c r="CKS6" s="113"/>
      <c r="CKT6" s="113"/>
      <c r="CKU6" s="113"/>
      <c r="CKV6" s="113"/>
      <c r="CKW6" s="113"/>
      <c r="CKX6" s="113"/>
      <c r="CKY6" s="113"/>
      <c r="CKZ6" s="113"/>
      <c r="CLA6" s="113"/>
      <c r="CLB6" s="113"/>
      <c r="CLC6" s="113"/>
      <c r="CLD6" s="113"/>
      <c r="CLE6" s="113"/>
      <c r="CLF6" s="113"/>
      <c r="CLG6" s="113"/>
      <c r="CLH6" s="113"/>
      <c r="CLI6" s="113"/>
      <c r="CLJ6" s="113"/>
      <c r="CLK6" s="113"/>
      <c r="CLL6" s="113"/>
      <c r="CLM6" s="113"/>
      <c r="CLN6" s="113"/>
      <c r="CLO6" s="113"/>
      <c r="CLP6" s="113"/>
      <c r="CLQ6" s="113"/>
      <c r="CLR6" s="113"/>
      <c r="CLS6" s="113"/>
      <c r="CLT6" s="113"/>
      <c r="CLU6" s="113"/>
      <c r="CLV6" s="113"/>
      <c r="CLW6" s="113"/>
      <c r="CLX6" s="113"/>
      <c r="CLY6" s="113"/>
      <c r="CLZ6" s="113"/>
      <c r="CMA6" s="113"/>
      <c r="CMB6" s="113"/>
      <c r="CMC6" s="113"/>
      <c r="CMD6" s="113"/>
      <c r="CME6" s="113"/>
      <c r="CMF6" s="113"/>
      <c r="CMG6" s="113"/>
      <c r="CMH6" s="113"/>
      <c r="CMI6" s="113"/>
      <c r="CMJ6" s="113"/>
      <c r="CMK6" s="113"/>
      <c r="CML6" s="113"/>
      <c r="CMM6" s="113"/>
      <c r="CMN6" s="113"/>
      <c r="CMO6" s="113"/>
      <c r="CMP6" s="113"/>
      <c r="CMQ6" s="113"/>
      <c r="CMR6" s="113"/>
      <c r="CMS6" s="113"/>
      <c r="CMT6" s="113"/>
      <c r="CMU6" s="113"/>
      <c r="CMV6" s="113"/>
      <c r="CMW6" s="113"/>
      <c r="CMX6" s="113"/>
      <c r="CMY6" s="113"/>
      <c r="CMZ6" s="113"/>
      <c r="CNA6" s="113"/>
      <c r="CNB6" s="113"/>
      <c r="CNC6" s="113"/>
      <c r="CND6" s="113"/>
      <c r="CNE6" s="113"/>
      <c r="CNF6" s="113"/>
      <c r="CNG6" s="113"/>
      <c r="CNH6" s="113"/>
      <c r="CNI6" s="113"/>
      <c r="CNJ6" s="113"/>
      <c r="CNK6" s="113"/>
      <c r="CNL6" s="113"/>
      <c r="CNM6" s="113"/>
      <c r="CNN6" s="113"/>
      <c r="CNO6" s="113"/>
      <c r="CNP6" s="113"/>
      <c r="CNQ6" s="113"/>
      <c r="CNR6" s="113"/>
      <c r="CNS6" s="113"/>
      <c r="CNT6" s="113"/>
      <c r="CNU6" s="113"/>
      <c r="CNV6" s="113"/>
      <c r="CNW6" s="113"/>
      <c r="CNX6" s="113"/>
      <c r="CNY6" s="113"/>
      <c r="CNZ6" s="113"/>
      <c r="COA6" s="113"/>
      <c r="COB6" s="113"/>
      <c r="COC6" s="113"/>
      <c r="COD6" s="113"/>
      <c r="COE6" s="113"/>
      <c r="COF6" s="113"/>
      <c r="COG6" s="113"/>
      <c r="COH6" s="113"/>
      <c r="COI6" s="113"/>
      <c r="COJ6" s="113"/>
      <c r="COK6" s="113"/>
      <c r="COL6" s="113"/>
      <c r="COM6" s="113"/>
      <c r="CON6" s="113"/>
      <c r="COO6" s="113"/>
      <c r="COP6" s="113"/>
      <c r="COQ6" s="113"/>
      <c r="COR6" s="113"/>
      <c r="COS6" s="113"/>
      <c r="COT6" s="113"/>
      <c r="COU6" s="113"/>
      <c r="COV6" s="113"/>
      <c r="COW6" s="113"/>
      <c r="COX6" s="113"/>
      <c r="COY6" s="113"/>
      <c r="COZ6" s="113"/>
      <c r="CPA6" s="113"/>
      <c r="CPB6" s="113"/>
      <c r="CPC6" s="113"/>
      <c r="CPD6" s="113"/>
      <c r="CPE6" s="113"/>
      <c r="CPF6" s="113"/>
      <c r="CPG6" s="113"/>
      <c r="CPH6" s="113"/>
      <c r="CPI6" s="113"/>
      <c r="CPJ6" s="113"/>
      <c r="CPK6" s="113"/>
      <c r="CPL6" s="113"/>
      <c r="CPM6" s="113"/>
      <c r="CPN6" s="113"/>
      <c r="CPO6" s="113"/>
      <c r="CPP6" s="113"/>
      <c r="CPQ6" s="113"/>
      <c r="CPR6" s="113"/>
      <c r="CPS6" s="113"/>
      <c r="CPT6" s="113"/>
      <c r="CPU6" s="113"/>
      <c r="CPV6" s="113"/>
      <c r="CPW6" s="113"/>
      <c r="CPX6" s="113"/>
      <c r="CPY6" s="113"/>
      <c r="CPZ6" s="113"/>
      <c r="CQA6" s="113"/>
      <c r="CQB6" s="113"/>
      <c r="CQC6" s="113"/>
      <c r="CQD6" s="113"/>
      <c r="CQE6" s="113"/>
      <c r="CQF6" s="113"/>
      <c r="CQG6" s="113"/>
      <c r="CQH6" s="113"/>
      <c r="CQI6" s="113"/>
      <c r="CQJ6" s="113"/>
      <c r="CQK6" s="113"/>
      <c r="CQL6" s="113"/>
      <c r="CQM6" s="113"/>
      <c r="CQN6" s="113"/>
      <c r="CQO6" s="113"/>
      <c r="CQP6" s="113"/>
      <c r="CQQ6" s="113"/>
      <c r="CQR6" s="113"/>
      <c r="CQS6" s="113"/>
      <c r="CQT6" s="113"/>
      <c r="CQU6" s="113"/>
      <c r="CQV6" s="113"/>
      <c r="CQW6" s="113"/>
      <c r="CQX6" s="113"/>
      <c r="CQY6" s="113"/>
      <c r="CQZ6" s="113"/>
      <c r="CRA6" s="113"/>
      <c r="CRB6" s="113"/>
      <c r="CRC6" s="113"/>
      <c r="CRD6" s="113"/>
      <c r="CRE6" s="113"/>
      <c r="CRF6" s="113"/>
      <c r="CRG6" s="113"/>
      <c r="CRH6" s="113"/>
      <c r="CRI6" s="113"/>
      <c r="CRJ6" s="113"/>
      <c r="CRK6" s="113"/>
      <c r="CRL6" s="113"/>
      <c r="CRM6" s="113"/>
      <c r="CRN6" s="113"/>
      <c r="CRO6" s="113"/>
      <c r="CRP6" s="113"/>
      <c r="CRQ6" s="113"/>
      <c r="CRR6" s="113"/>
      <c r="CRS6" s="113"/>
      <c r="CRT6" s="113"/>
      <c r="CRU6" s="113"/>
      <c r="CRV6" s="113"/>
      <c r="CRW6" s="113"/>
      <c r="CRX6" s="113"/>
      <c r="CRY6" s="113"/>
      <c r="CRZ6" s="113"/>
      <c r="CSA6" s="113"/>
      <c r="CSB6" s="113"/>
      <c r="CSC6" s="113"/>
      <c r="CSD6" s="113"/>
      <c r="CSE6" s="113"/>
      <c r="CSF6" s="113"/>
      <c r="CSG6" s="113"/>
      <c r="CSH6" s="113"/>
      <c r="CSI6" s="113"/>
      <c r="CSJ6" s="113"/>
      <c r="CSK6" s="113"/>
      <c r="CSL6" s="113"/>
      <c r="CSM6" s="113"/>
      <c r="CSN6" s="113"/>
      <c r="CSO6" s="113"/>
      <c r="CSP6" s="113"/>
      <c r="CSQ6" s="113"/>
      <c r="CSR6" s="113"/>
      <c r="CSS6" s="113"/>
      <c r="CST6" s="113"/>
      <c r="CSU6" s="113"/>
      <c r="CSV6" s="113"/>
      <c r="CSW6" s="113"/>
      <c r="CSX6" s="113"/>
      <c r="CSY6" s="113"/>
      <c r="CSZ6" s="113"/>
      <c r="CTA6" s="113"/>
      <c r="CTB6" s="113"/>
      <c r="CTC6" s="113"/>
      <c r="CTD6" s="113"/>
      <c r="CTE6" s="113"/>
      <c r="CTF6" s="113"/>
      <c r="CTG6" s="113"/>
      <c r="CTH6" s="113"/>
      <c r="CTI6" s="113"/>
      <c r="CTJ6" s="113"/>
      <c r="CTK6" s="113"/>
      <c r="CTL6" s="113"/>
      <c r="CTM6" s="113"/>
      <c r="CTN6" s="113"/>
      <c r="CTO6" s="113"/>
      <c r="CTP6" s="113"/>
      <c r="CTQ6" s="113"/>
      <c r="CTR6" s="113"/>
      <c r="CTS6" s="113"/>
      <c r="CTT6" s="113"/>
      <c r="CTU6" s="113"/>
      <c r="CTV6" s="113"/>
      <c r="CTW6" s="113"/>
      <c r="CTX6" s="113"/>
      <c r="CTY6" s="113"/>
      <c r="CTZ6" s="113"/>
      <c r="CUA6" s="113"/>
      <c r="CUB6" s="113"/>
      <c r="CUC6" s="113"/>
      <c r="CUD6" s="113"/>
      <c r="CUE6" s="113"/>
      <c r="CUF6" s="113"/>
      <c r="CUG6" s="113"/>
      <c r="CUH6" s="113"/>
      <c r="CUI6" s="113"/>
      <c r="CUJ6" s="113"/>
      <c r="CUK6" s="113"/>
      <c r="CUL6" s="113"/>
      <c r="CUM6" s="113"/>
      <c r="CUN6" s="113"/>
      <c r="CUO6" s="113"/>
      <c r="CUP6" s="113"/>
      <c r="CUQ6" s="113"/>
      <c r="CUR6" s="113"/>
      <c r="CUS6" s="113"/>
      <c r="CUT6" s="113"/>
      <c r="CUU6" s="113"/>
      <c r="CUV6" s="113"/>
      <c r="CUW6" s="113"/>
      <c r="CUX6" s="113"/>
      <c r="CUY6" s="113"/>
      <c r="CUZ6" s="113"/>
      <c r="CVA6" s="113"/>
      <c r="CVB6" s="113"/>
      <c r="CVC6" s="113"/>
      <c r="CVD6" s="113"/>
      <c r="CVE6" s="113"/>
      <c r="CVF6" s="113"/>
      <c r="CVG6" s="113"/>
      <c r="CVH6" s="113"/>
      <c r="CVI6" s="113"/>
      <c r="CVJ6" s="113"/>
      <c r="CVK6" s="113"/>
      <c r="CVL6" s="113"/>
      <c r="CVM6" s="113"/>
      <c r="CVN6" s="113"/>
      <c r="CVO6" s="113"/>
      <c r="CVP6" s="113"/>
      <c r="CVQ6" s="113"/>
      <c r="CVR6" s="113"/>
      <c r="CVS6" s="113"/>
      <c r="CVT6" s="113"/>
      <c r="CVU6" s="113"/>
      <c r="CVV6" s="113"/>
      <c r="CVW6" s="113"/>
      <c r="CVX6" s="113"/>
      <c r="CVY6" s="113"/>
      <c r="CVZ6" s="113"/>
      <c r="CWA6" s="113"/>
      <c r="CWB6" s="113"/>
      <c r="CWC6" s="113"/>
      <c r="CWD6" s="113"/>
      <c r="CWE6" s="113"/>
      <c r="CWF6" s="113"/>
      <c r="CWG6" s="113"/>
      <c r="CWH6" s="113"/>
      <c r="CWI6" s="113"/>
      <c r="CWJ6" s="113"/>
      <c r="CWK6" s="113"/>
      <c r="CWL6" s="113"/>
      <c r="CWM6" s="113"/>
      <c r="CWN6" s="113"/>
      <c r="CWO6" s="113"/>
      <c r="CWP6" s="113"/>
      <c r="CWQ6" s="113"/>
      <c r="CWR6" s="113"/>
      <c r="CWS6" s="113"/>
      <c r="CWT6" s="113"/>
      <c r="CWU6" s="113"/>
      <c r="CWV6" s="113"/>
      <c r="CWW6" s="113"/>
      <c r="CWX6" s="113"/>
      <c r="CWY6" s="113"/>
      <c r="CWZ6" s="113"/>
      <c r="CXA6" s="113"/>
      <c r="CXB6" s="113"/>
      <c r="CXC6" s="113"/>
      <c r="CXD6" s="113"/>
      <c r="CXE6" s="113"/>
      <c r="CXF6" s="113"/>
      <c r="CXG6" s="113"/>
      <c r="CXH6" s="113"/>
      <c r="CXI6" s="113"/>
      <c r="CXJ6" s="113"/>
      <c r="CXK6" s="113"/>
      <c r="CXL6" s="113"/>
      <c r="CXM6" s="113"/>
      <c r="CXN6" s="113"/>
      <c r="CXO6" s="113"/>
      <c r="CXP6" s="113"/>
      <c r="CXQ6" s="113"/>
      <c r="CXR6" s="113"/>
      <c r="CXS6" s="113"/>
      <c r="CXT6" s="113"/>
      <c r="CXU6" s="113"/>
      <c r="CXV6" s="113"/>
      <c r="CXW6" s="113"/>
      <c r="CXX6" s="113"/>
      <c r="CXY6" s="113"/>
      <c r="CXZ6" s="113"/>
      <c r="CYA6" s="113"/>
      <c r="CYB6" s="113"/>
      <c r="CYC6" s="113"/>
      <c r="CYD6" s="113"/>
      <c r="CYE6" s="113"/>
      <c r="CYF6" s="113"/>
      <c r="CYG6" s="113"/>
      <c r="CYH6" s="113"/>
      <c r="CYI6" s="113"/>
      <c r="CYJ6" s="113"/>
      <c r="CYK6" s="113"/>
      <c r="CYL6" s="113"/>
      <c r="CYM6" s="113"/>
      <c r="CYN6" s="113"/>
      <c r="CYO6" s="113"/>
      <c r="CYP6" s="113"/>
      <c r="CYQ6" s="113"/>
      <c r="CYR6" s="113"/>
      <c r="CYS6" s="113"/>
      <c r="CYT6" s="113"/>
      <c r="CYU6" s="113"/>
      <c r="CYV6" s="113"/>
      <c r="CYW6" s="113"/>
      <c r="CYX6" s="113"/>
      <c r="CYY6" s="113"/>
      <c r="CYZ6" s="113"/>
      <c r="CZA6" s="113"/>
      <c r="CZB6" s="113"/>
      <c r="CZC6" s="113"/>
      <c r="CZD6" s="113"/>
      <c r="CZE6" s="113"/>
      <c r="CZF6" s="113"/>
      <c r="CZG6" s="113"/>
      <c r="CZH6" s="113"/>
      <c r="CZI6" s="113"/>
      <c r="CZJ6" s="113"/>
      <c r="CZK6" s="113"/>
      <c r="CZL6" s="113"/>
      <c r="CZM6" s="113"/>
      <c r="CZN6" s="113"/>
      <c r="CZO6" s="113"/>
      <c r="CZP6" s="113"/>
      <c r="CZQ6" s="113"/>
      <c r="CZR6" s="113"/>
      <c r="CZS6" s="113"/>
      <c r="CZT6" s="113"/>
      <c r="CZU6" s="113"/>
      <c r="CZV6" s="113"/>
      <c r="CZW6" s="113"/>
      <c r="CZX6" s="113"/>
      <c r="CZY6" s="113"/>
      <c r="CZZ6" s="113"/>
      <c r="DAA6" s="113"/>
      <c r="DAB6" s="113"/>
      <c r="DAC6" s="113"/>
      <c r="DAD6" s="113"/>
      <c r="DAE6" s="113"/>
      <c r="DAF6" s="113"/>
      <c r="DAG6" s="113"/>
      <c r="DAH6" s="113"/>
      <c r="DAI6" s="113"/>
      <c r="DAJ6" s="113"/>
      <c r="DAK6" s="113"/>
      <c r="DAL6" s="113"/>
      <c r="DAM6" s="113"/>
      <c r="DAN6" s="113"/>
      <c r="DAO6" s="113"/>
      <c r="DAP6" s="113"/>
      <c r="DAQ6" s="113"/>
      <c r="DAR6" s="113"/>
      <c r="DAS6" s="113"/>
      <c r="DAT6" s="113"/>
      <c r="DAU6" s="113"/>
      <c r="DAV6" s="113"/>
      <c r="DAW6" s="113"/>
      <c r="DAX6" s="113"/>
      <c r="DAY6" s="113"/>
      <c r="DAZ6" s="113"/>
      <c r="DBA6" s="113"/>
      <c r="DBB6" s="113"/>
      <c r="DBC6" s="113"/>
      <c r="DBD6" s="113"/>
      <c r="DBE6" s="113"/>
      <c r="DBF6" s="113"/>
      <c r="DBG6" s="113"/>
      <c r="DBH6" s="113"/>
      <c r="DBI6" s="113"/>
      <c r="DBJ6" s="113"/>
      <c r="DBK6" s="113"/>
      <c r="DBL6" s="113"/>
      <c r="DBM6" s="113"/>
      <c r="DBN6" s="113"/>
      <c r="DBO6" s="113"/>
      <c r="DBP6" s="113"/>
      <c r="DBQ6" s="113"/>
      <c r="DBR6" s="113"/>
      <c r="DBS6" s="113"/>
      <c r="DBT6" s="113"/>
      <c r="DBU6" s="113"/>
      <c r="DBV6" s="113"/>
      <c r="DBW6" s="113"/>
      <c r="DBX6" s="113"/>
      <c r="DBY6" s="113"/>
      <c r="DBZ6" s="113"/>
      <c r="DCA6" s="113"/>
      <c r="DCB6" s="113"/>
      <c r="DCC6" s="113"/>
      <c r="DCD6" s="113"/>
      <c r="DCE6" s="113"/>
      <c r="DCF6" s="113"/>
      <c r="DCG6" s="113"/>
      <c r="DCH6" s="113"/>
      <c r="DCI6" s="113"/>
      <c r="DCJ6" s="113"/>
      <c r="DCK6" s="113"/>
      <c r="DCL6" s="113"/>
      <c r="DCM6" s="113"/>
      <c r="DCN6" s="113"/>
      <c r="DCO6" s="113"/>
      <c r="DCP6" s="113"/>
      <c r="DCQ6" s="113"/>
      <c r="DCR6" s="113"/>
      <c r="DCS6" s="113"/>
      <c r="DCT6" s="113"/>
      <c r="DCU6" s="113"/>
      <c r="DCV6" s="113"/>
      <c r="DCW6" s="113"/>
      <c r="DCX6" s="113"/>
      <c r="DCY6" s="113"/>
      <c r="DCZ6" s="113"/>
      <c r="DDA6" s="113"/>
      <c r="DDB6" s="113"/>
      <c r="DDC6" s="113"/>
      <c r="DDD6" s="113"/>
      <c r="DDE6" s="113"/>
      <c r="DDF6" s="113"/>
      <c r="DDG6" s="113"/>
      <c r="DDH6" s="113"/>
      <c r="DDI6" s="113"/>
      <c r="DDJ6" s="113"/>
      <c r="DDK6" s="113"/>
      <c r="DDL6" s="113"/>
      <c r="DDM6" s="113"/>
      <c r="DDN6" s="113"/>
      <c r="DDO6" s="113"/>
      <c r="DDP6" s="113"/>
      <c r="DDQ6" s="113"/>
      <c r="DDR6" s="113"/>
      <c r="DDS6" s="113"/>
      <c r="DDT6" s="113"/>
      <c r="DDU6" s="113"/>
      <c r="DDV6" s="113"/>
      <c r="DDW6" s="113"/>
      <c r="DDX6" s="113"/>
      <c r="DDY6" s="113"/>
      <c r="DDZ6" s="113"/>
      <c r="DEA6" s="113"/>
      <c r="DEB6" s="113"/>
      <c r="DEC6" s="113"/>
      <c r="DED6" s="113"/>
      <c r="DEE6" s="113"/>
      <c r="DEF6" s="113"/>
      <c r="DEG6" s="113"/>
      <c r="DEH6" s="113"/>
      <c r="DEI6" s="113"/>
      <c r="DEJ6" s="113"/>
      <c r="DEK6" s="113"/>
      <c r="DEL6" s="113"/>
      <c r="DEM6" s="113"/>
      <c r="DEN6" s="113"/>
      <c r="DEO6" s="113"/>
      <c r="DEP6" s="113"/>
      <c r="DEQ6" s="113"/>
      <c r="DER6" s="113"/>
      <c r="DES6" s="113"/>
      <c r="DET6" s="113"/>
      <c r="DEU6" s="113"/>
      <c r="DEV6" s="113"/>
      <c r="DEW6" s="113"/>
      <c r="DEX6" s="113"/>
      <c r="DEY6" s="113"/>
      <c r="DEZ6" s="113"/>
      <c r="DFA6" s="113"/>
      <c r="DFB6" s="113"/>
      <c r="DFC6" s="113"/>
      <c r="DFD6" s="113"/>
      <c r="DFE6" s="113"/>
      <c r="DFF6" s="113"/>
      <c r="DFG6" s="113"/>
      <c r="DFH6" s="113"/>
      <c r="DFI6" s="113"/>
      <c r="DFJ6" s="113"/>
      <c r="DFK6" s="113"/>
      <c r="DFL6" s="113"/>
      <c r="DFM6" s="113"/>
      <c r="DFN6" s="113"/>
      <c r="DFO6" s="113"/>
      <c r="DFP6" s="113"/>
      <c r="DFQ6" s="113"/>
      <c r="DFR6" s="113"/>
      <c r="DFS6" s="113"/>
      <c r="DFT6" s="113"/>
      <c r="DFU6" s="113"/>
      <c r="DFV6" s="113"/>
      <c r="DFW6" s="113"/>
      <c r="DFX6" s="113"/>
      <c r="DFY6" s="113"/>
      <c r="DFZ6" s="113"/>
      <c r="DGA6" s="113"/>
      <c r="DGB6" s="113"/>
      <c r="DGC6" s="113"/>
      <c r="DGD6" s="113"/>
      <c r="DGE6" s="113"/>
      <c r="DGF6" s="113"/>
      <c r="DGG6" s="113"/>
      <c r="DGH6" s="113"/>
      <c r="DGI6" s="113"/>
      <c r="DGJ6" s="113"/>
      <c r="DGK6" s="113"/>
      <c r="DGL6" s="113"/>
      <c r="DGM6" s="113"/>
      <c r="DGN6" s="113"/>
      <c r="DGO6" s="113"/>
      <c r="DGP6" s="113"/>
      <c r="DGQ6" s="113"/>
      <c r="DGR6" s="113"/>
      <c r="DGS6" s="113"/>
      <c r="DGT6" s="113"/>
      <c r="DGU6" s="113"/>
      <c r="DGV6" s="113"/>
      <c r="DGW6" s="113"/>
      <c r="DGX6" s="113"/>
      <c r="DGY6" s="113"/>
      <c r="DGZ6" s="113"/>
      <c r="DHA6" s="113"/>
      <c r="DHB6" s="113"/>
      <c r="DHC6" s="113"/>
      <c r="DHD6" s="113"/>
      <c r="DHE6" s="113"/>
      <c r="DHF6" s="113"/>
      <c r="DHG6" s="113"/>
      <c r="DHH6" s="113"/>
      <c r="DHI6" s="113"/>
      <c r="DHJ6" s="113"/>
      <c r="DHK6" s="113"/>
      <c r="DHL6" s="113"/>
      <c r="DHM6" s="113"/>
      <c r="DHN6" s="113"/>
      <c r="DHO6" s="113"/>
      <c r="DHP6" s="113"/>
      <c r="DHQ6" s="113"/>
      <c r="DHR6" s="113"/>
      <c r="DHS6" s="113"/>
      <c r="DHT6" s="113"/>
      <c r="DHU6" s="113"/>
      <c r="DHV6" s="113"/>
      <c r="DHW6" s="113"/>
      <c r="DHX6" s="113"/>
      <c r="DHY6" s="113"/>
      <c r="DHZ6" s="113"/>
      <c r="DIA6" s="113"/>
      <c r="DIB6" s="113"/>
      <c r="DIC6" s="113"/>
      <c r="DID6" s="113"/>
      <c r="DIE6" s="113"/>
      <c r="DIF6" s="113"/>
      <c r="DIG6" s="113"/>
      <c r="DIH6" s="113"/>
      <c r="DII6" s="113"/>
      <c r="DIJ6" s="113"/>
      <c r="DIK6" s="113"/>
      <c r="DIL6" s="113"/>
      <c r="DIM6" s="113"/>
      <c r="DIN6" s="113"/>
      <c r="DIO6" s="113"/>
      <c r="DIP6" s="113"/>
      <c r="DIQ6" s="113"/>
      <c r="DIR6" s="113"/>
      <c r="DIS6" s="113"/>
      <c r="DIT6" s="113"/>
      <c r="DIU6" s="113"/>
      <c r="DIV6" s="113"/>
      <c r="DIW6" s="113"/>
      <c r="DIX6" s="113"/>
      <c r="DIY6" s="113"/>
      <c r="DIZ6" s="113"/>
      <c r="DJA6" s="113"/>
      <c r="DJB6" s="113"/>
      <c r="DJC6" s="113"/>
      <c r="DJD6" s="113"/>
      <c r="DJE6" s="113"/>
      <c r="DJF6" s="113"/>
      <c r="DJG6" s="113"/>
      <c r="DJH6" s="113"/>
      <c r="DJI6" s="113"/>
      <c r="DJJ6" s="113"/>
      <c r="DJK6" s="113"/>
      <c r="DJL6" s="113"/>
      <c r="DJM6" s="113"/>
      <c r="DJN6" s="113"/>
      <c r="DJO6" s="113"/>
      <c r="DJP6" s="113"/>
      <c r="DJQ6" s="113"/>
      <c r="DJR6" s="113"/>
      <c r="DJS6" s="113"/>
      <c r="DJT6" s="113"/>
      <c r="DJU6" s="113"/>
      <c r="DJV6" s="113"/>
      <c r="DJW6" s="113"/>
      <c r="DJX6" s="113"/>
      <c r="DJY6" s="113"/>
      <c r="DJZ6" s="113"/>
      <c r="DKA6" s="113"/>
      <c r="DKB6" s="113"/>
      <c r="DKC6" s="113"/>
      <c r="DKD6" s="113"/>
      <c r="DKE6" s="113"/>
      <c r="DKF6" s="113"/>
      <c r="DKG6" s="113"/>
      <c r="DKH6" s="113"/>
      <c r="DKI6" s="113"/>
      <c r="DKJ6" s="113"/>
      <c r="DKK6" s="113"/>
      <c r="DKL6" s="113"/>
      <c r="DKM6" s="113"/>
      <c r="DKN6" s="113"/>
      <c r="DKO6" s="113"/>
      <c r="DKP6" s="113"/>
      <c r="DKQ6" s="113"/>
      <c r="DKR6" s="113"/>
      <c r="DKS6" s="113"/>
      <c r="DKT6" s="113"/>
      <c r="DKU6" s="113"/>
      <c r="DKV6" s="113"/>
      <c r="DKW6" s="113"/>
      <c r="DKX6" s="113"/>
      <c r="DKY6" s="113"/>
      <c r="DKZ6" s="113"/>
      <c r="DLA6" s="113"/>
      <c r="DLB6" s="113"/>
      <c r="DLC6" s="113"/>
      <c r="DLD6" s="113"/>
      <c r="DLE6" s="113"/>
      <c r="DLF6" s="113"/>
      <c r="DLG6" s="113"/>
      <c r="DLH6" s="113"/>
      <c r="DLI6" s="113"/>
      <c r="DLJ6" s="113"/>
      <c r="DLK6" s="113"/>
      <c r="DLL6" s="113"/>
      <c r="DLM6" s="113"/>
      <c r="DLN6" s="113"/>
      <c r="DLO6" s="113"/>
      <c r="DLP6" s="113"/>
      <c r="DLQ6" s="113"/>
      <c r="DLR6" s="113"/>
      <c r="DLS6" s="113"/>
      <c r="DLT6" s="113"/>
      <c r="DLU6" s="113"/>
      <c r="DLV6" s="113"/>
      <c r="DLW6" s="113"/>
      <c r="DLX6" s="113"/>
      <c r="DLY6" s="113"/>
      <c r="DLZ6" s="113"/>
      <c r="DMA6" s="113"/>
      <c r="DMB6" s="113"/>
      <c r="DMC6" s="113"/>
      <c r="DMD6" s="113"/>
      <c r="DME6" s="113"/>
      <c r="DMF6" s="113"/>
      <c r="DMG6" s="113"/>
      <c r="DMH6" s="113"/>
      <c r="DMI6" s="113"/>
      <c r="DMJ6" s="113"/>
      <c r="DMK6" s="113"/>
      <c r="DML6" s="113"/>
      <c r="DMM6" s="113"/>
      <c r="DMN6" s="113"/>
      <c r="DMO6" s="113"/>
      <c r="DMP6" s="113"/>
      <c r="DMQ6" s="113"/>
      <c r="DMR6" s="113"/>
      <c r="DMS6" s="113"/>
      <c r="DMT6" s="113"/>
      <c r="DMU6" s="113"/>
      <c r="DMV6" s="113"/>
      <c r="DMW6" s="113"/>
      <c r="DMX6" s="113"/>
      <c r="DMY6" s="113"/>
      <c r="DMZ6" s="113"/>
      <c r="DNA6" s="113"/>
      <c r="DNB6" s="113"/>
      <c r="DNC6" s="113"/>
      <c r="DND6" s="113"/>
      <c r="DNE6" s="113"/>
      <c r="DNF6" s="113"/>
      <c r="DNG6" s="113"/>
      <c r="DNH6" s="113"/>
      <c r="DNI6" s="113"/>
      <c r="DNJ6" s="113"/>
      <c r="DNK6" s="113"/>
      <c r="DNL6" s="113"/>
      <c r="DNM6" s="113"/>
      <c r="DNN6" s="113"/>
      <c r="DNO6" s="113"/>
      <c r="DNP6" s="113"/>
      <c r="DNQ6" s="113"/>
      <c r="DNR6" s="113"/>
      <c r="DNS6" s="113"/>
      <c r="DNT6" s="113"/>
      <c r="DNU6" s="113"/>
      <c r="DNV6" s="113"/>
      <c r="DNW6" s="113"/>
      <c r="DNX6" s="113"/>
      <c r="DNY6" s="113"/>
      <c r="DNZ6" s="113"/>
      <c r="DOA6" s="113"/>
      <c r="DOB6" s="113"/>
      <c r="DOC6" s="113"/>
      <c r="DOD6" s="113"/>
      <c r="DOE6" s="113"/>
      <c r="DOF6" s="113"/>
      <c r="DOG6" s="113"/>
      <c r="DOH6" s="113"/>
      <c r="DOI6" s="113"/>
      <c r="DOJ6" s="113"/>
      <c r="DOK6" s="113"/>
      <c r="DOL6" s="113"/>
      <c r="DOM6" s="113"/>
      <c r="DON6" s="113"/>
      <c r="DOO6" s="113"/>
      <c r="DOP6" s="113"/>
      <c r="DOQ6" s="113"/>
      <c r="DOR6" s="113"/>
      <c r="DOS6" s="113"/>
      <c r="DOT6" s="113"/>
      <c r="DOU6" s="113"/>
      <c r="DOV6" s="113"/>
      <c r="DOW6" s="113"/>
      <c r="DOX6" s="113"/>
      <c r="DOY6" s="113"/>
      <c r="DOZ6" s="113"/>
      <c r="DPA6" s="113"/>
      <c r="DPB6" s="113"/>
      <c r="DPC6" s="113"/>
      <c r="DPD6" s="113"/>
      <c r="DPE6" s="113"/>
      <c r="DPF6" s="113"/>
      <c r="DPG6" s="113"/>
      <c r="DPH6" s="113"/>
      <c r="DPI6" s="113"/>
      <c r="DPJ6" s="113"/>
      <c r="DPK6" s="113"/>
      <c r="DPL6" s="113"/>
      <c r="DPM6" s="113"/>
      <c r="DPN6" s="113"/>
      <c r="DPO6" s="113"/>
      <c r="DPP6" s="113"/>
      <c r="DPQ6" s="113"/>
      <c r="DPR6" s="113"/>
      <c r="DPS6" s="113"/>
      <c r="DPT6" s="113"/>
      <c r="DPU6" s="113"/>
      <c r="DPV6" s="113"/>
      <c r="DPW6" s="113"/>
      <c r="DPX6" s="113"/>
      <c r="DPY6" s="113"/>
      <c r="DPZ6" s="113"/>
      <c r="DQA6" s="113"/>
      <c r="DQB6" s="113"/>
      <c r="DQC6" s="113"/>
      <c r="DQD6" s="113"/>
      <c r="DQE6" s="113"/>
      <c r="DQF6" s="113"/>
      <c r="DQG6" s="113"/>
      <c r="DQH6" s="113"/>
      <c r="DQI6" s="113"/>
      <c r="DQJ6" s="113"/>
      <c r="DQK6" s="113"/>
      <c r="DQL6" s="113"/>
      <c r="DQM6" s="113"/>
      <c r="DQN6" s="113"/>
      <c r="DQO6" s="113"/>
      <c r="DQP6" s="113"/>
      <c r="DQQ6" s="113"/>
      <c r="DQR6" s="113"/>
      <c r="DQS6" s="113"/>
      <c r="DQT6" s="113"/>
      <c r="DQU6" s="113"/>
      <c r="DQV6" s="113"/>
      <c r="DQW6" s="113"/>
      <c r="DQX6" s="113"/>
      <c r="DQY6" s="113"/>
      <c r="DQZ6" s="113"/>
      <c r="DRA6" s="113"/>
      <c r="DRB6" s="113"/>
      <c r="DRC6" s="113"/>
      <c r="DRD6" s="113"/>
      <c r="DRE6" s="113"/>
      <c r="DRF6" s="113"/>
      <c r="DRG6" s="113"/>
      <c r="DRH6" s="113"/>
      <c r="DRI6" s="113"/>
      <c r="DRJ6" s="113"/>
      <c r="DRK6" s="113"/>
      <c r="DRL6" s="113"/>
      <c r="DRM6" s="113"/>
      <c r="DRN6" s="113"/>
      <c r="DRO6" s="113"/>
      <c r="DRP6" s="113"/>
      <c r="DRQ6" s="113"/>
      <c r="DRR6" s="113"/>
      <c r="DRS6" s="113"/>
      <c r="DRT6" s="113"/>
      <c r="DRU6" s="113"/>
      <c r="DRV6" s="113"/>
      <c r="DRW6" s="113"/>
      <c r="DRX6" s="113"/>
      <c r="DRY6" s="113"/>
      <c r="DRZ6" s="113"/>
      <c r="DSA6" s="113"/>
      <c r="DSB6" s="113"/>
      <c r="DSC6" s="113"/>
      <c r="DSD6" s="113"/>
      <c r="DSE6" s="113"/>
      <c r="DSF6" s="113"/>
      <c r="DSG6" s="113"/>
      <c r="DSH6" s="113"/>
      <c r="DSI6" s="113"/>
      <c r="DSJ6" s="113"/>
      <c r="DSK6" s="113"/>
      <c r="DSL6" s="113"/>
      <c r="DSM6" s="113"/>
      <c r="DSN6" s="113"/>
      <c r="DSO6" s="113"/>
      <c r="DSP6" s="113"/>
      <c r="DSQ6" s="113"/>
      <c r="DSR6" s="113"/>
      <c r="DSS6" s="113"/>
      <c r="DST6" s="113"/>
      <c r="DSU6" s="113"/>
      <c r="DSV6" s="113"/>
      <c r="DSW6" s="113"/>
      <c r="DSX6" s="113"/>
      <c r="DSY6" s="113"/>
      <c r="DSZ6" s="113"/>
      <c r="DTA6" s="113"/>
      <c r="DTB6" s="113"/>
      <c r="DTC6" s="113"/>
      <c r="DTD6" s="113"/>
      <c r="DTE6" s="113"/>
      <c r="DTF6" s="113"/>
      <c r="DTG6" s="113"/>
      <c r="DTH6" s="113"/>
      <c r="DTI6" s="113"/>
      <c r="DTJ6" s="113"/>
      <c r="DTK6" s="113"/>
      <c r="DTL6" s="113"/>
      <c r="DTM6" s="113"/>
      <c r="DTN6" s="113"/>
      <c r="DTO6" s="113"/>
      <c r="DTP6" s="113"/>
      <c r="DTQ6" s="113"/>
      <c r="DTR6" s="113"/>
      <c r="DTS6" s="113"/>
      <c r="DTT6" s="113"/>
      <c r="DTU6" s="113"/>
      <c r="DTV6" s="113"/>
      <c r="DTW6" s="113"/>
      <c r="DTX6" s="113"/>
      <c r="DTY6" s="113"/>
      <c r="DTZ6" s="113"/>
      <c r="DUA6" s="113"/>
      <c r="DUB6" s="113"/>
      <c r="DUC6" s="113"/>
      <c r="DUD6" s="113"/>
      <c r="DUE6" s="113"/>
      <c r="DUF6" s="113"/>
      <c r="DUG6" s="113"/>
      <c r="DUH6" s="113"/>
      <c r="DUI6" s="113"/>
      <c r="DUJ6" s="113"/>
      <c r="DUK6" s="113"/>
      <c r="DUL6" s="113"/>
      <c r="DUM6" s="113"/>
      <c r="DUN6" s="113"/>
      <c r="DUO6" s="113"/>
      <c r="DUP6" s="113"/>
      <c r="DUQ6" s="113"/>
      <c r="DUR6" s="113"/>
      <c r="DUS6" s="113"/>
      <c r="DUT6" s="113"/>
      <c r="DUU6" s="113"/>
      <c r="DUV6" s="113"/>
      <c r="DUW6" s="113"/>
      <c r="DUX6" s="113"/>
      <c r="DUY6" s="113"/>
      <c r="DUZ6" s="113"/>
      <c r="DVA6" s="113"/>
      <c r="DVB6" s="113"/>
      <c r="DVC6" s="113"/>
      <c r="DVD6" s="113"/>
      <c r="DVE6" s="113"/>
      <c r="DVF6" s="113"/>
      <c r="DVG6" s="113"/>
      <c r="DVH6" s="113"/>
      <c r="DVI6" s="113"/>
      <c r="DVJ6" s="113"/>
      <c r="DVK6" s="113"/>
      <c r="DVL6" s="113"/>
      <c r="DVM6" s="113"/>
      <c r="DVN6" s="113"/>
      <c r="DVO6" s="113"/>
      <c r="DVP6" s="113"/>
      <c r="DVQ6" s="113"/>
      <c r="DVR6" s="113"/>
      <c r="DVS6" s="113"/>
      <c r="DVT6" s="113"/>
      <c r="DVU6" s="113"/>
      <c r="DVV6" s="113"/>
      <c r="DVW6" s="113"/>
      <c r="DVX6" s="113"/>
      <c r="DVY6" s="113"/>
      <c r="DVZ6" s="113"/>
      <c r="DWA6" s="113"/>
      <c r="DWB6" s="113"/>
      <c r="DWC6" s="113"/>
      <c r="DWD6" s="113"/>
      <c r="DWE6" s="113"/>
      <c r="DWF6" s="113"/>
      <c r="DWG6" s="113"/>
      <c r="DWH6" s="113"/>
      <c r="DWI6" s="113"/>
      <c r="DWJ6" s="113"/>
      <c r="DWK6" s="113"/>
      <c r="DWL6" s="113"/>
      <c r="DWM6" s="113"/>
      <c r="DWN6" s="113"/>
      <c r="DWO6" s="113"/>
      <c r="DWP6" s="113"/>
      <c r="DWQ6" s="113"/>
      <c r="DWR6" s="113"/>
      <c r="DWS6" s="113"/>
      <c r="DWT6" s="113"/>
      <c r="DWU6" s="113"/>
      <c r="DWV6" s="113"/>
      <c r="DWW6" s="113"/>
      <c r="DWX6" s="113"/>
      <c r="DWY6" s="113"/>
      <c r="DWZ6" s="113"/>
      <c r="DXA6" s="113"/>
      <c r="DXB6" s="113"/>
      <c r="DXC6" s="113"/>
      <c r="DXD6" s="113"/>
      <c r="DXE6" s="113"/>
      <c r="DXF6" s="113"/>
      <c r="DXG6" s="113"/>
      <c r="DXH6" s="113"/>
      <c r="DXI6" s="113"/>
      <c r="DXJ6" s="113"/>
      <c r="DXK6" s="113"/>
      <c r="DXL6" s="113"/>
      <c r="DXM6" s="113"/>
      <c r="DXN6" s="113"/>
      <c r="DXO6" s="113"/>
      <c r="DXP6" s="113"/>
      <c r="DXQ6" s="113"/>
      <c r="DXR6" s="113"/>
      <c r="DXS6" s="113"/>
      <c r="DXT6" s="113"/>
      <c r="DXU6" s="113"/>
      <c r="DXV6" s="113"/>
      <c r="DXW6" s="113"/>
      <c r="DXX6" s="113"/>
      <c r="DXY6" s="113"/>
      <c r="DXZ6" s="113"/>
      <c r="DYA6" s="113"/>
      <c r="DYB6" s="113"/>
      <c r="DYC6" s="113"/>
      <c r="DYD6" s="113"/>
      <c r="DYE6" s="113"/>
      <c r="DYF6" s="113"/>
      <c r="DYG6" s="113"/>
      <c r="DYH6" s="113"/>
      <c r="DYI6" s="113"/>
      <c r="DYJ6" s="113"/>
      <c r="DYK6" s="113"/>
      <c r="DYL6" s="113"/>
      <c r="DYM6" s="113"/>
      <c r="DYN6" s="113"/>
      <c r="DYO6" s="113"/>
      <c r="DYP6" s="113"/>
      <c r="DYQ6" s="113"/>
      <c r="DYR6" s="113"/>
      <c r="DYS6" s="113"/>
      <c r="DYT6" s="113"/>
      <c r="DYU6" s="113"/>
      <c r="DYV6" s="113"/>
      <c r="DYW6" s="113"/>
      <c r="DYX6" s="113"/>
      <c r="DYY6" s="113"/>
      <c r="DYZ6" s="113"/>
      <c r="DZA6" s="113"/>
      <c r="DZB6" s="113"/>
      <c r="DZC6" s="113"/>
      <c r="DZD6" s="113"/>
      <c r="DZE6" s="113"/>
      <c r="DZF6" s="113"/>
      <c r="DZG6" s="113"/>
      <c r="DZH6" s="113"/>
      <c r="DZI6" s="113"/>
      <c r="DZJ6" s="113"/>
      <c r="DZK6" s="113"/>
      <c r="DZL6" s="113"/>
      <c r="DZM6" s="113"/>
      <c r="DZN6" s="113"/>
      <c r="DZO6" s="113"/>
      <c r="DZP6" s="113"/>
      <c r="DZQ6" s="113"/>
      <c r="DZR6" s="113"/>
      <c r="DZS6" s="113"/>
      <c r="DZT6" s="113"/>
      <c r="DZU6" s="113"/>
      <c r="DZV6" s="113"/>
      <c r="DZW6" s="113"/>
      <c r="DZX6" s="113"/>
      <c r="DZY6" s="113"/>
      <c r="DZZ6" s="113"/>
      <c r="EAA6" s="113"/>
      <c r="EAB6" s="113"/>
      <c r="EAC6" s="113"/>
      <c r="EAD6" s="113"/>
      <c r="EAE6" s="113"/>
      <c r="EAF6" s="113"/>
      <c r="EAG6" s="113"/>
      <c r="EAH6" s="113"/>
      <c r="EAI6" s="113"/>
      <c r="EAJ6" s="113"/>
      <c r="EAK6" s="113"/>
      <c r="EAL6" s="113"/>
      <c r="EAM6" s="113"/>
      <c r="EAN6" s="113"/>
      <c r="EAO6" s="113"/>
      <c r="EAP6" s="113"/>
      <c r="EAQ6" s="113"/>
      <c r="EAR6" s="113"/>
      <c r="EAS6" s="113"/>
      <c r="EAT6" s="113"/>
      <c r="EAU6" s="113"/>
      <c r="EAV6" s="113"/>
      <c r="EAW6" s="113"/>
      <c r="EAX6" s="113"/>
      <c r="EAY6" s="113"/>
      <c r="EAZ6" s="113"/>
      <c r="EBA6" s="113"/>
      <c r="EBB6" s="113"/>
      <c r="EBC6" s="113"/>
      <c r="EBD6" s="113"/>
      <c r="EBE6" s="113"/>
      <c r="EBF6" s="113"/>
      <c r="EBG6" s="113"/>
      <c r="EBH6" s="113"/>
      <c r="EBI6" s="113"/>
      <c r="EBJ6" s="113"/>
      <c r="EBK6" s="113"/>
      <c r="EBL6" s="113"/>
      <c r="EBM6" s="113"/>
      <c r="EBN6" s="113"/>
      <c r="EBO6" s="113"/>
      <c r="EBP6" s="113"/>
      <c r="EBQ6" s="113"/>
      <c r="EBR6" s="113"/>
      <c r="EBS6" s="113"/>
      <c r="EBT6" s="113"/>
      <c r="EBU6" s="113"/>
      <c r="EBV6" s="113"/>
      <c r="EBW6" s="113"/>
      <c r="EBX6" s="113"/>
      <c r="EBY6" s="113"/>
      <c r="EBZ6" s="113"/>
      <c r="ECA6" s="113"/>
      <c r="ECB6" s="113"/>
      <c r="ECC6" s="113"/>
      <c r="ECD6" s="113"/>
      <c r="ECE6" s="113"/>
      <c r="ECF6" s="113"/>
      <c r="ECG6" s="113"/>
      <c r="ECH6" s="113"/>
      <c r="ECI6" s="113"/>
      <c r="ECJ6" s="113"/>
      <c r="ECK6" s="113"/>
      <c r="ECL6" s="113"/>
      <c r="ECM6" s="113"/>
      <c r="ECN6" s="113"/>
      <c r="ECO6" s="113"/>
      <c r="ECP6" s="113"/>
      <c r="ECQ6" s="113"/>
      <c r="ECR6" s="113"/>
      <c r="ECS6" s="113"/>
      <c r="ECT6" s="113"/>
      <c r="ECU6" s="113"/>
      <c r="ECV6" s="113"/>
      <c r="ECW6" s="113"/>
      <c r="ECX6" s="113"/>
      <c r="ECY6" s="113"/>
      <c r="ECZ6" s="113"/>
      <c r="EDA6" s="113"/>
      <c r="EDB6" s="113"/>
      <c r="EDC6" s="113"/>
      <c r="EDD6" s="113"/>
      <c r="EDE6" s="113"/>
      <c r="EDF6" s="113"/>
      <c r="EDG6" s="113"/>
      <c r="EDH6" s="113"/>
      <c r="EDI6" s="113"/>
      <c r="EDJ6" s="113"/>
      <c r="EDK6" s="113"/>
      <c r="EDL6" s="113"/>
      <c r="EDM6" s="113"/>
      <c r="EDN6" s="113"/>
      <c r="EDO6" s="113"/>
      <c r="EDP6" s="113"/>
      <c r="EDQ6" s="113"/>
      <c r="EDR6" s="113"/>
      <c r="EDS6" s="113"/>
      <c r="EDT6" s="113"/>
      <c r="EDU6" s="113"/>
      <c r="EDV6" s="113"/>
      <c r="EDW6" s="113"/>
      <c r="EDX6" s="113"/>
      <c r="EDY6" s="113"/>
      <c r="EDZ6" s="113"/>
      <c r="EEA6" s="113"/>
      <c r="EEB6" s="113"/>
      <c r="EEC6" s="113"/>
      <c r="EED6" s="113"/>
      <c r="EEE6" s="113"/>
      <c r="EEF6" s="113"/>
      <c r="EEG6" s="113"/>
      <c r="EEH6" s="113"/>
      <c r="EEI6" s="113"/>
      <c r="EEJ6" s="113"/>
      <c r="EEK6" s="113"/>
      <c r="EEL6" s="113"/>
      <c r="EEM6" s="113"/>
      <c r="EEN6" s="113"/>
      <c r="EEO6" s="113"/>
      <c r="EEP6" s="113"/>
      <c r="EEQ6" s="113"/>
      <c r="EER6" s="113"/>
      <c r="EES6" s="113"/>
      <c r="EET6" s="113"/>
      <c r="EEU6" s="113"/>
      <c r="EEV6" s="113"/>
      <c r="EEW6" s="113"/>
      <c r="EEX6" s="113"/>
      <c r="EEY6" s="113"/>
      <c r="EEZ6" s="113"/>
      <c r="EFA6" s="113"/>
      <c r="EFB6" s="113"/>
      <c r="EFC6" s="113"/>
      <c r="EFD6" s="113"/>
      <c r="EFE6" s="113"/>
      <c r="EFF6" s="113"/>
      <c r="EFG6" s="113"/>
      <c r="EFH6" s="113"/>
      <c r="EFI6" s="113"/>
      <c r="EFJ6" s="113"/>
      <c r="EFK6" s="113"/>
      <c r="EFL6" s="113"/>
      <c r="EFM6" s="113"/>
      <c r="EFN6" s="113"/>
      <c r="EFO6" s="113"/>
      <c r="EFP6" s="113"/>
      <c r="EFQ6" s="113"/>
      <c r="EFR6" s="113"/>
      <c r="EFS6" s="113"/>
      <c r="EFT6" s="113"/>
      <c r="EFU6" s="113"/>
      <c r="EFV6" s="113"/>
      <c r="EFW6" s="113"/>
      <c r="EFX6" s="113"/>
      <c r="EFY6" s="113"/>
      <c r="EFZ6" s="113"/>
      <c r="EGA6" s="113"/>
      <c r="EGB6" s="113"/>
      <c r="EGC6" s="113"/>
      <c r="EGD6" s="113"/>
      <c r="EGE6" s="113"/>
      <c r="EGF6" s="113"/>
      <c r="EGG6" s="113"/>
      <c r="EGH6" s="113"/>
      <c r="EGI6" s="113"/>
      <c r="EGJ6" s="113"/>
      <c r="EGK6" s="113"/>
      <c r="EGL6" s="113"/>
      <c r="EGM6" s="113"/>
      <c r="EGN6" s="113"/>
      <c r="EGO6" s="113"/>
      <c r="EGP6" s="113"/>
      <c r="EGQ6" s="113"/>
      <c r="EGR6" s="113"/>
      <c r="EGS6" s="113"/>
      <c r="EGT6" s="113"/>
      <c r="EGU6" s="113"/>
      <c r="EGV6" s="113"/>
      <c r="EGW6" s="113"/>
      <c r="EGX6" s="113"/>
      <c r="EGY6" s="113"/>
      <c r="EGZ6" s="113"/>
      <c r="EHA6" s="113"/>
      <c r="EHB6" s="113"/>
      <c r="EHC6" s="113"/>
      <c r="EHD6" s="113"/>
      <c r="EHE6" s="113"/>
      <c r="EHF6" s="113"/>
      <c r="EHG6" s="113"/>
      <c r="EHH6" s="113"/>
      <c r="EHI6" s="113"/>
      <c r="EHJ6" s="113"/>
      <c r="EHK6" s="113"/>
      <c r="EHL6" s="113"/>
      <c r="EHM6" s="113"/>
      <c r="EHN6" s="113"/>
      <c r="EHO6" s="113"/>
      <c r="EHP6" s="113"/>
      <c r="EHQ6" s="113"/>
      <c r="EHR6" s="113"/>
      <c r="EHS6" s="113"/>
      <c r="EHT6" s="113"/>
      <c r="EHU6" s="113"/>
      <c r="EHV6" s="113"/>
      <c r="EHW6" s="113"/>
      <c r="EHX6" s="113"/>
      <c r="EHY6" s="113"/>
      <c r="EHZ6" s="113"/>
      <c r="EIA6" s="113"/>
      <c r="EIB6" s="113"/>
      <c r="EIC6" s="113"/>
      <c r="EID6" s="113"/>
      <c r="EIE6" s="113"/>
      <c r="EIF6" s="113"/>
      <c r="EIG6" s="113"/>
      <c r="EIH6" s="113"/>
      <c r="EII6" s="113"/>
      <c r="EIJ6" s="113"/>
      <c r="EIK6" s="113"/>
      <c r="EIL6" s="113"/>
      <c r="EIM6" s="113"/>
      <c r="EIN6" s="113"/>
      <c r="EIO6" s="113"/>
      <c r="EIP6" s="113"/>
      <c r="EIQ6" s="113"/>
      <c r="EIR6" s="113"/>
      <c r="EIS6" s="113"/>
      <c r="EIT6" s="113"/>
      <c r="EIU6" s="113"/>
      <c r="EIV6" s="113"/>
      <c r="EIW6" s="113"/>
      <c r="EIX6" s="113"/>
      <c r="EIY6" s="113"/>
      <c r="EIZ6" s="113"/>
      <c r="EJA6" s="113"/>
      <c r="EJB6" s="113"/>
      <c r="EJC6" s="113"/>
      <c r="EJD6" s="113"/>
      <c r="EJE6" s="113"/>
      <c r="EJF6" s="113"/>
      <c r="EJG6" s="113"/>
      <c r="EJH6" s="113"/>
      <c r="EJI6" s="113"/>
      <c r="EJJ6" s="113"/>
      <c r="EJK6" s="113"/>
      <c r="EJL6" s="113"/>
      <c r="EJM6" s="113"/>
      <c r="EJN6" s="113"/>
      <c r="EJO6" s="113"/>
      <c r="EJP6" s="113"/>
      <c r="EJQ6" s="113"/>
      <c r="EJR6" s="113"/>
      <c r="EJS6" s="113"/>
      <c r="EJT6" s="113"/>
      <c r="EJU6" s="113"/>
      <c r="EJV6" s="113"/>
      <c r="EJW6" s="113"/>
      <c r="EJX6" s="113"/>
      <c r="EJY6" s="113"/>
      <c r="EJZ6" s="113"/>
      <c r="EKA6" s="113"/>
      <c r="EKB6" s="113"/>
      <c r="EKC6" s="113"/>
      <c r="EKD6" s="113"/>
      <c r="EKE6" s="113"/>
      <c r="EKF6" s="113"/>
      <c r="EKG6" s="113"/>
      <c r="EKH6" s="113"/>
      <c r="EKI6" s="113"/>
      <c r="EKJ6" s="113"/>
      <c r="EKK6" s="113"/>
      <c r="EKL6" s="113"/>
      <c r="EKM6" s="113"/>
      <c r="EKN6" s="113"/>
      <c r="EKO6" s="113"/>
      <c r="EKP6" s="113"/>
      <c r="EKQ6" s="113"/>
      <c r="EKR6" s="113"/>
      <c r="EKS6" s="113"/>
      <c r="EKT6" s="113"/>
      <c r="EKU6" s="113"/>
      <c r="EKV6" s="113"/>
      <c r="EKW6" s="113"/>
      <c r="EKX6" s="113"/>
      <c r="EKY6" s="113"/>
      <c r="EKZ6" s="113"/>
      <c r="ELA6" s="113"/>
      <c r="ELB6" s="113"/>
      <c r="ELC6" s="113"/>
      <c r="ELD6" s="113"/>
      <c r="ELE6" s="113"/>
      <c r="ELF6" s="113"/>
      <c r="ELG6" s="113"/>
      <c r="ELH6" s="113"/>
      <c r="ELI6" s="113"/>
      <c r="ELJ6" s="113"/>
      <c r="ELK6" s="113"/>
      <c r="ELL6" s="113"/>
      <c r="ELM6" s="113"/>
      <c r="ELN6" s="113"/>
      <c r="ELO6" s="113"/>
      <c r="ELP6" s="113"/>
      <c r="ELQ6" s="113"/>
      <c r="ELR6" s="113"/>
      <c r="ELS6" s="113"/>
      <c r="ELT6" s="113"/>
      <c r="ELU6" s="113"/>
      <c r="ELV6" s="113"/>
      <c r="ELW6" s="113"/>
      <c r="ELX6" s="113"/>
      <c r="ELY6" s="113"/>
      <c r="ELZ6" s="113"/>
      <c r="EMA6" s="113"/>
      <c r="EMB6" s="113"/>
      <c r="EMC6" s="113"/>
      <c r="EMD6" s="113"/>
      <c r="EME6" s="113"/>
      <c r="EMF6" s="113"/>
      <c r="EMG6" s="113"/>
      <c r="EMH6" s="113"/>
      <c r="EMI6" s="113"/>
      <c r="EMJ6" s="113"/>
      <c r="EMK6" s="113"/>
      <c r="EML6" s="113"/>
      <c r="EMM6" s="113"/>
      <c r="EMN6" s="113"/>
      <c r="EMO6" s="113"/>
      <c r="EMP6" s="113"/>
      <c r="EMQ6" s="113"/>
      <c r="EMR6" s="113"/>
      <c r="EMS6" s="113"/>
      <c r="EMT6" s="113"/>
      <c r="EMU6" s="113"/>
      <c r="EMV6" s="113"/>
      <c r="EMW6" s="113"/>
      <c r="EMX6" s="113"/>
      <c r="EMY6" s="113"/>
      <c r="EMZ6" s="113"/>
      <c r="ENA6" s="113"/>
      <c r="ENB6" s="113"/>
      <c r="ENC6" s="113"/>
      <c r="END6" s="113"/>
      <c r="ENE6" s="113"/>
      <c r="ENF6" s="113"/>
      <c r="ENG6" s="113"/>
      <c r="ENH6" s="113"/>
      <c r="ENI6" s="113"/>
      <c r="ENJ6" s="113"/>
      <c r="ENK6" s="113"/>
      <c r="ENL6" s="113"/>
      <c r="ENM6" s="113"/>
      <c r="ENN6" s="113"/>
      <c r="ENO6" s="113"/>
      <c r="ENP6" s="113"/>
      <c r="ENQ6" s="113"/>
      <c r="ENR6" s="113"/>
      <c r="ENS6" s="113"/>
      <c r="ENT6" s="113"/>
      <c r="ENU6" s="113"/>
      <c r="ENV6" s="113"/>
      <c r="ENW6" s="113"/>
      <c r="ENX6" s="113"/>
      <c r="ENY6" s="113"/>
      <c r="ENZ6" s="113"/>
      <c r="EOA6" s="113"/>
      <c r="EOB6" s="113"/>
      <c r="EOC6" s="113"/>
      <c r="EOD6" s="113"/>
      <c r="EOE6" s="113"/>
      <c r="EOF6" s="113"/>
      <c r="EOG6" s="113"/>
      <c r="EOH6" s="113"/>
      <c r="EOI6" s="113"/>
      <c r="EOJ6" s="113"/>
      <c r="EOK6" s="113"/>
      <c r="EOL6" s="113"/>
      <c r="EOM6" s="113"/>
      <c r="EON6" s="113"/>
      <c r="EOO6" s="113"/>
      <c r="EOP6" s="113"/>
      <c r="EOQ6" s="113"/>
      <c r="EOR6" s="113"/>
      <c r="EOS6" s="113"/>
      <c r="EOT6" s="113"/>
      <c r="EOU6" s="113"/>
      <c r="EOV6" s="113"/>
      <c r="EOW6" s="113"/>
      <c r="EOX6" s="113"/>
      <c r="EOY6" s="113"/>
      <c r="EOZ6" s="113"/>
      <c r="EPA6" s="113"/>
      <c r="EPB6" s="113"/>
      <c r="EPC6" s="113"/>
      <c r="EPD6" s="113"/>
      <c r="EPE6" s="113"/>
      <c r="EPF6" s="113"/>
      <c r="EPG6" s="113"/>
      <c r="EPH6" s="113"/>
      <c r="EPI6" s="113"/>
      <c r="EPJ6" s="113"/>
      <c r="EPK6" s="113"/>
      <c r="EPL6" s="113"/>
      <c r="EPM6" s="113"/>
      <c r="EPN6" s="113"/>
      <c r="EPO6" s="113"/>
      <c r="EPP6" s="113"/>
      <c r="EPQ6" s="113"/>
      <c r="EPR6" s="113"/>
      <c r="EPS6" s="113"/>
      <c r="EPT6" s="113"/>
      <c r="EPU6" s="113"/>
      <c r="EPV6" s="113"/>
      <c r="EPW6" s="113"/>
      <c r="EPX6" s="113"/>
      <c r="EPY6" s="113"/>
      <c r="EPZ6" s="113"/>
      <c r="EQA6" s="113"/>
      <c r="EQB6" s="113"/>
      <c r="EQC6" s="113"/>
      <c r="EQD6" s="113"/>
      <c r="EQE6" s="113"/>
      <c r="EQF6" s="113"/>
      <c r="EQG6" s="113"/>
      <c r="EQH6" s="113"/>
      <c r="EQI6" s="113"/>
      <c r="EQJ6" s="113"/>
      <c r="EQK6" s="113"/>
      <c r="EQL6" s="113"/>
      <c r="EQM6" s="113"/>
      <c r="EQN6" s="113"/>
      <c r="EQO6" s="113"/>
      <c r="EQP6" s="113"/>
      <c r="EQQ6" s="113"/>
      <c r="EQR6" s="113"/>
      <c r="EQS6" s="113"/>
      <c r="EQT6" s="113"/>
      <c r="EQU6" s="113"/>
      <c r="EQV6" s="113"/>
      <c r="EQW6" s="113"/>
      <c r="EQX6" s="113"/>
      <c r="EQY6" s="113"/>
      <c r="EQZ6" s="113"/>
      <c r="ERA6" s="113"/>
      <c r="ERB6" s="113"/>
      <c r="ERC6" s="113"/>
      <c r="ERD6" s="113"/>
      <c r="ERE6" s="113"/>
      <c r="ERF6" s="113"/>
      <c r="ERG6" s="113"/>
      <c r="ERH6" s="113"/>
      <c r="ERI6" s="113"/>
      <c r="ERJ6" s="113"/>
      <c r="ERK6" s="113"/>
      <c r="ERL6" s="113"/>
      <c r="ERM6" s="113"/>
      <c r="ERN6" s="113"/>
      <c r="ERO6" s="113"/>
      <c r="ERP6" s="113"/>
      <c r="ERQ6" s="113"/>
      <c r="ERR6" s="113"/>
      <c r="ERS6" s="113"/>
      <c r="ERT6" s="113"/>
      <c r="ERU6" s="113"/>
      <c r="ERV6" s="113"/>
      <c r="ERW6" s="113"/>
      <c r="ERX6" s="113"/>
      <c r="ERY6" s="113"/>
      <c r="ERZ6" s="113"/>
      <c r="ESA6" s="113"/>
      <c r="ESB6" s="113"/>
      <c r="ESC6" s="113"/>
      <c r="ESD6" s="113"/>
      <c r="ESE6" s="113"/>
      <c r="ESF6" s="113"/>
      <c r="ESG6" s="113"/>
      <c r="ESH6" s="113"/>
      <c r="ESI6" s="113"/>
      <c r="ESJ6" s="113"/>
      <c r="ESK6" s="113"/>
      <c r="ESL6" s="113"/>
      <c r="ESM6" s="113"/>
      <c r="ESN6" s="113"/>
      <c r="ESO6" s="113"/>
      <c r="ESP6" s="113"/>
      <c r="ESQ6" s="113"/>
      <c r="ESR6" s="113"/>
      <c r="ESS6" s="113"/>
      <c r="EST6" s="113"/>
      <c r="ESU6" s="113"/>
      <c r="ESV6" s="113"/>
      <c r="ESW6" s="113"/>
      <c r="ESX6" s="113"/>
      <c r="ESY6" s="113"/>
      <c r="ESZ6" s="113"/>
      <c r="ETA6" s="113"/>
      <c r="ETB6" s="113"/>
      <c r="ETC6" s="113"/>
      <c r="ETD6" s="113"/>
      <c r="ETE6" s="113"/>
      <c r="ETF6" s="113"/>
      <c r="ETG6" s="113"/>
      <c r="ETH6" s="113"/>
      <c r="ETI6" s="113"/>
      <c r="ETJ6" s="113"/>
      <c r="ETK6" s="113"/>
      <c r="ETL6" s="113"/>
      <c r="ETM6" s="113"/>
      <c r="ETN6" s="113"/>
      <c r="ETO6" s="113"/>
      <c r="ETP6" s="113"/>
      <c r="ETQ6" s="113"/>
      <c r="ETR6" s="113"/>
      <c r="ETS6" s="113"/>
      <c r="ETT6" s="113"/>
      <c r="ETU6" s="113"/>
      <c r="ETV6" s="113"/>
      <c r="ETW6" s="113"/>
      <c r="ETX6" s="113"/>
      <c r="ETY6" s="113"/>
      <c r="ETZ6" s="113"/>
      <c r="EUA6" s="113"/>
      <c r="EUB6" s="113"/>
      <c r="EUC6" s="113"/>
      <c r="EUD6" s="113"/>
      <c r="EUE6" s="113"/>
      <c r="EUF6" s="113"/>
      <c r="EUG6" s="113"/>
      <c r="EUH6" s="113"/>
      <c r="EUI6" s="113"/>
      <c r="EUJ6" s="113"/>
      <c r="EUK6" s="113"/>
      <c r="EUL6" s="113"/>
      <c r="EUM6" s="113"/>
      <c r="EUN6" s="113"/>
      <c r="EUO6" s="113"/>
      <c r="EUP6" s="113"/>
      <c r="EUQ6" s="113"/>
      <c r="EUR6" s="113"/>
      <c r="EUS6" s="113"/>
      <c r="EUT6" s="113"/>
      <c r="EUU6" s="113"/>
      <c r="EUV6" s="113"/>
      <c r="EUW6" s="113"/>
      <c r="EUX6" s="113"/>
      <c r="EUY6" s="113"/>
      <c r="EUZ6" s="113"/>
      <c r="EVA6" s="113"/>
      <c r="EVB6" s="113"/>
      <c r="EVC6" s="113"/>
      <c r="EVD6" s="113"/>
      <c r="EVE6" s="113"/>
      <c r="EVF6" s="113"/>
      <c r="EVG6" s="113"/>
      <c r="EVH6" s="113"/>
      <c r="EVI6" s="113"/>
      <c r="EVJ6" s="113"/>
      <c r="EVK6" s="113"/>
      <c r="EVL6" s="113"/>
      <c r="EVM6" s="113"/>
      <c r="EVN6" s="113"/>
      <c r="EVO6" s="113"/>
      <c r="EVP6" s="113"/>
      <c r="EVQ6" s="113"/>
      <c r="EVR6" s="113"/>
      <c r="EVS6" s="113"/>
      <c r="EVT6" s="113"/>
      <c r="EVU6" s="113"/>
      <c r="EVV6" s="113"/>
      <c r="EVW6" s="113"/>
      <c r="EVX6" s="113"/>
      <c r="EVY6" s="113"/>
      <c r="EVZ6" s="113"/>
      <c r="EWA6" s="113"/>
      <c r="EWB6" s="113"/>
      <c r="EWC6" s="113"/>
      <c r="EWD6" s="113"/>
      <c r="EWE6" s="113"/>
      <c r="EWF6" s="113"/>
      <c r="EWG6" s="113"/>
      <c r="EWH6" s="113"/>
      <c r="EWI6" s="113"/>
      <c r="EWJ6" s="113"/>
      <c r="EWK6" s="113"/>
      <c r="EWL6" s="113"/>
      <c r="EWM6" s="113"/>
      <c r="EWN6" s="113"/>
      <c r="EWO6" s="113"/>
      <c r="EWP6" s="113"/>
      <c r="EWQ6" s="113"/>
      <c r="EWR6" s="113"/>
      <c r="EWS6" s="113"/>
      <c r="EWT6" s="113"/>
      <c r="EWU6" s="113"/>
      <c r="EWV6" s="113"/>
      <c r="EWW6" s="113"/>
      <c r="EWX6" s="113"/>
      <c r="EWY6" s="113"/>
      <c r="EWZ6" s="113"/>
      <c r="EXA6" s="113"/>
      <c r="EXB6" s="113"/>
      <c r="EXC6" s="113"/>
      <c r="EXD6" s="113"/>
      <c r="EXE6" s="113"/>
      <c r="EXF6" s="113"/>
      <c r="EXG6" s="113"/>
      <c r="EXH6" s="113"/>
      <c r="EXI6" s="113"/>
      <c r="EXJ6" s="113"/>
      <c r="EXK6" s="113"/>
      <c r="EXL6" s="113"/>
      <c r="EXM6" s="113"/>
      <c r="EXN6" s="113"/>
      <c r="EXO6" s="113"/>
      <c r="EXP6" s="113"/>
      <c r="EXQ6" s="113"/>
      <c r="EXR6" s="113"/>
      <c r="EXS6" s="113"/>
      <c r="EXT6" s="113"/>
      <c r="EXU6" s="113"/>
      <c r="EXV6" s="113"/>
      <c r="EXW6" s="113"/>
      <c r="EXX6" s="113"/>
      <c r="EXY6" s="113"/>
      <c r="EXZ6" s="113"/>
      <c r="EYA6" s="113"/>
      <c r="EYB6" s="113"/>
      <c r="EYC6" s="113"/>
      <c r="EYD6" s="113"/>
      <c r="EYE6" s="113"/>
      <c r="EYF6" s="113"/>
      <c r="EYG6" s="113"/>
      <c r="EYH6" s="113"/>
      <c r="EYI6" s="113"/>
      <c r="EYJ6" s="113"/>
      <c r="EYK6" s="113"/>
      <c r="EYL6" s="113"/>
      <c r="EYM6" s="113"/>
      <c r="EYN6" s="113"/>
      <c r="EYO6" s="113"/>
      <c r="EYP6" s="113"/>
      <c r="EYQ6" s="113"/>
      <c r="EYR6" s="113"/>
      <c r="EYS6" s="113"/>
      <c r="EYT6" s="113"/>
      <c r="EYU6" s="113"/>
      <c r="EYV6" s="113"/>
      <c r="EYW6" s="113"/>
      <c r="EYX6" s="113"/>
      <c r="EYY6" s="113"/>
      <c r="EYZ6" s="113"/>
      <c r="EZA6" s="113"/>
      <c r="EZB6" s="113"/>
      <c r="EZC6" s="113"/>
      <c r="EZD6" s="113"/>
      <c r="EZE6" s="113"/>
      <c r="EZF6" s="113"/>
      <c r="EZG6" s="113"/>
      <c r="EZH6" s="113"/>
      <c r="EZI6" s="113"/>
      <c r="EZJ6" s="113"/>
      <c r="EZK6" s="113"/>
      <c r="EZL6" s="113"/>
      <c r="EZM6" s="113"/>
      <c r="EZN6" s="113"/>
      <c r="EZO6" s="113"/>
      <c r="EZP6" s="113"/>
      <c r="EZQ6" s="113"/>
      <c r="EZR6" s="113"/>
      <c r="EZS6" s="113"/>
      <c r="EZT6" s="113"/>
      <c r="EZU6" s="113"/>
      <c r="EZV6" s="113"/>
      <c r="EZW6" s="113"/>
      <c r="EZX6" s="113"/>
      <c r="EZY6" s="113"/>
      <c r="EZZ6" s="113"/>
      <c r="FAA6" s="113"/>
      <c r="FAB6" s="113"/>
      <c r="FAC6" s="113"/>
      <c r="FAD6" s="113"/>
      <c r="FAE6" s="113"/>
      <c r="FAF6" s="113"/>
      <c r="FAG6" s="113"/>
      <c r="FAH6" s="113"/>
      <c r="FAI6" s="113"/>
      <c r="FAJ6" s="113"/>
      <c r="FAK6" s="113"/>
      <c r="FAL6" s="113"/>
      <c r="FAM6" s="113"/>
      <c r="FAN6" s="113"/>
      <c r="FAO6" s="113"/>
      <c r="FAP6" s="113"/>
      <c r="FAQ6" s="113"/>
      <c r="FAR6" s="113"/>
      <c r="FAS6" s="113"/>
      <c r="FAT6" s="113"/>
      <c r="FAU6" s="113"/>
      <c r="FAV6" s="113"/>
      <c r="FAW6" s="113"/>
      <c r="FAX6" s="113"/>
      <c r="FAY6" s="113"/>
      <c r="FAZ6" s="113"/>
      <c r="FBA6" s="113"/>
      <c r="FBB6" s="113"/>
      <c r="FBC6" s="113"/>
      <c r="FBD6" s="113"/>
      <c r="FBE6" s="113"/>
      <c r="FBF6" s="113"/>
      <c r="FBG6" s="113"/>
      <c r="FBH6" s="113"/>
      <c r="FBI6" s="113"/>
      <c r="FBJ6" s="113"/>
      <c r="FBK6" s="113"/>
      <c r="FBL6" s="113"/>
      <c r="FBM6" s="113"/>
      <c r="FBN6" s="113"/>
      <c r="FBO6" s="113"/>
      <c r="FBP6" s="113"/>
      <c r="FBQ6" s="113"/>
      <c r="FBR6" s="113"/>
      <c r="FBS6" s="113"/>
      <c r="FBT6" s="113"/>
      <c r="FBU6" s="113"/>
      <c r="FBV6" s="113"/>
      <c r="FBW6" s="113"/>
      <c r="FBX6" s="113"/>
      <c r="FBY6" s="113"/>
      <c r="FBZ6" s="113"/>
      <c r="FCA6" s="113"/>
      <c r="FCB6" s="113"/>
      <c r="FCC6" s="113"/>
      <c r="FCD6" s="113"/>
      <c r="FCE6" s="113"/>
      <c r="FCF6" s="113"/>
      <c r="FCG6" s="113"/>
      <c r="FCH6" s="113"/>
      <c r="FCI6" s="113"/>
      <c r="FCJ6" s="113"/>
      <c r="FCK6" s="113"/>
      <c r="FCL6" s="113"/>
      <c r="FCM6" s="113"/>
      <c r="FCN6" s="113"/>
      <c r="FCO6" s="113"/>
      <c r="FCP6" s="113"/>
      <c r="FCQ6" s="113"/>
      <c r="FCR6" s="113"/>
      <c r="FCS6" s="113"/>
      <c r="FCT6" s="113"/>
      <c r="FCU6" s="113"/>
      <c r="FCV6" s="113"/>
      <c r="FCW6" s="113"/>
      <c r="FCX6" s="113"/>
      <c r="FCY6" s="113"/>
      <c r="FCZ6" s="113"/>
      <c r="FDA6" s="113"/>
      <c r="FDB6" s="113"/>
      <c r="FDC6" s="113"/>
      <c r="FDD6" s="113"/>
      <c r="FDE6" s="113"/>
      <c r="FDF6" s="113"/>
      <c r="FDG6" s="113"/>
      <c r="FDH6" s="113"/>
      <c r="FDI6" s="113"/>
      <c r="FDJ6" s="113"/>
      <c r="FDK6" s="113"/>
      <c r="FDL6" s="113"/>
      <c r="FDM6" s="113"/>
      <c r="FDN6" s="113"/>
      <c r="FDO6" s="113"/>
      <c r="FDP6" s="113"/>
      <c r="FDQ6" s="113"/>
      <c r="FDR6" s="113"/>
      <c r="FDS6" s="113"/>
      <c r="FDT6" s="113"/>
      <c r="FDU6" s="113"/>
      <c r="FDV6" s="113"/>
      <c r="FDW6" s="113"/>
      <c r="FDX6" s="113"/>
      <c r="FDY6" s="113"/>
      <c r="FDZ6" s="113"/>
      <c r="FEA6" s="113"/>
      <c r="FEB6" s="113"/>
      <c r="FEC6" s="113"/>
      <c r="FED6" s="113"/>
      <c r="FEE6" s="113"/>
      <c r="FEF6" s="113"/>
      <c r="FEG6" s="113"/>
      <c r="FEH6" s="113"/>
      <c r="FEI6" s="113"/>
      <c r="FEJ6" s="113"/>
      <c r="FEK6" s="113"/>
      <c r="FEL6" s="113"/>
      <c r="FEM6" s="113"/>
      <c r="FEN6" s="113"/>
      <c r="FEO6" s="113"/>
      <c r="FEP6" s="113"/>
      <c r="FEQ6" s="113"/>
      <c r="FER6" s="113"/>
      <c r="FES6" s="113"/>
      <c r="FET6" s="113"/>
      <c r="FEU6" s="113"/>
      <c r="FEV6" s="113"/>
      <c r="FEW6" s="113"/>
      <c r="FEX6" s="113"/>
      <c r="FEY6" s="113"/>
      <c r="FEZ6" s="113"/>
      <c r="FFA6" s="113"/>
      <c r="FFB6" s="113"/>
      <c r="FFC6" s="113"/>
      <c r="FFD6" s="113"/>
      <c r="FFE6" s="113"/>
      <c r="FFF6" s="113"/>
      <c r="FFG6" s="113"/>
      <c r="FFH6" s="113"/>
      <c r="FFI6" s="113"/>
      <c r="FFJ6" s="113"/>
      <c r="FFK6" s="113"/>
      <c r="FFL6" s="113"/>
      <c r="FFM6" s="113"/>
      <c r="FFN6" s="113"/>
      <c r="FFO6" s="113"/>
      <c r="FFP6" s="113"/>
      <c r="FFQ6" s="113"/>
      <c r="FFR6" s="113"/>
      <c r="FFS6" s="113"/>
      <c r="FFT6" s="113"/>
      <c r="FFU6" s="113"/>
      <c r="FFV6" s="113"/>
      <c r="FFW6" s="113"/>
      <c r="FFX6" s="113"/>
      <c r="FFY6" s="113"/>
      <c r="FFZ6" s="113"/>
      <c r="FGA6" s="113"/>
      <c r="FGB6" s="113"/>
      <c r="FGC6" s="113"/>
      <c r="FGD6" s="113"/>
      <c r="FGE6" s="113"/>
      <c r="FGF6" s="113"/>
      <c r="FGG6" s="113"/>
      <c r="FGH6" s="113"/>
      <c r="FGI6" s="113"/>
      <c r="FGJ6" s="113"/>
      <c r="FGK6" s="113"/>
      <c r="FGL6" s="113"/>
      <c r="FGM6" s="113"/>
      <c r="FGN6" s="113"/>
      <c r="FGO6" s="113"/>
      <c r="FGP6" s="113"/>
      <c r="FGQ6" s="113"/>
      <c r="FGR6" s="113"/>
      <c r="FGS6" s="113"/>
      <c r="FGT6" s="113"/>
      <c r="FGU6" s="113"/>
      <c r="FGV6" s="113"/>
      <c r="FGW6" s="113"/>
      <c r="FGX6" s="113"/>
      <c r="FGY6" s="113"/>
      <c r="FGZ6" s="113"/>
      <c r="FHA6" s="113"/>
      <c r="FHB6" s="113"/>
      <c r="FHC6" s="113"/>
      <c r="FHD6" s="113"/>
      <c r="FHE6" s="113"/>
      <c r="FHF6" s="113"/>
      <c r="FHG6" s="113"/>
      <c r="FHH6" s="113"/>
      <c r="FHI6" s="113"/>
      <c r="FHJ6" s="113"/>
      <c r="FHK6" s="113"/>
      <c r="FHL6" s="113"/>
      <c r="FHM6" s="113"/>
      <c r="FHN6" s="113"/>
      <c r="FHO6" s="113"/>
      <c r="FHP6" s="113"/>
      <c r="FHQ6" s="113"/>
      <c r="FHR6" s="113"/>
      <c r="FHS6" s="113"/>
      <c r="FHT6" s="113"/>
      <c r="FHU6" s="113"/>
      <c r="FHV6" s="113"/>
      <c r="FHW6" s="113"/>
      <c r="FHX6" s="113"/>
      <c r="FHY6" s="113"/>
      <c r="FHZ6" s="113"/>
      <c r="FIA6" s="113"/>
      <c r="FIB6" s="113"/>
      <c r="FIC6" s="113"/>
      <c r="FID6" s="113"/>
      <c r="FIE6" s="113"/>
      <c r="FIF6" s="113"/>
      <c r="FIG6" s="113"/>
      <c r="FIH6" s="113"/>
      <c r="FII6" s="113"/>
      <c r="FIJ6" s="113"/>
      <c r="FIK6" s="113"/>
      <c r="FIL6" s="113"/>
      <c r="FIM6" s="113"/>
      <c r="FIN6" s="113"/>
      <c r="FIO6" s="113"/>
      <c r="FIP6" s="113"/>
      <c r="FIQ6" s="113"/>
      <c r="FIR6" s="113"/>
      <c r="FIS6" s="113"/>
      <c r="FIT6" s="113"/>
      <c r="FIU6" s="113"/>
      <c r="FIV6" s="113"/>
      <c r="FIW6" s="113"/>
      <c r="FIX6" s="113"/>
      <c r="FIY6" s="113"/>
      <c r="FIZ6" s="113"/>
      <c r="FJA6" s="113"/>
      <c r="FJB6" s="113"/>
      <c r="FJC6" s="113"/>
      <c r="FJD6" s="113"/>
      <c r="FJE6" s="113"/>
      <c r="FJF6" s="113"/>
      <c r="FJG6" s="113"/>
      <c r="FJH6" s="113"/>
      <c r="FJI6" s="113"/>
      <c r="FJJ6" s="113"/>
      <c r="FJK6" s="113"/>
      <c r="FJL6" s="113"/>
      <c r="FJM6" s="113"/>
      <c r="FJN6" s="113"/>
      <c r="FJO6" s="113"/>
      <c r="FJP6" s="113"/>
      <c r="FJQ6" s="113"/>
      <c r="FJR6" s="113"/>
      <c r="FJS6" s="113"/>
      <c r="FJT6" s="113"/>
      <c r="FJU6" s="113"/>
      <c r="FJV6" s="113"/>
      <c r="FJW6" s="113"/>
      <c r="FJX6" s="113"/>
      <c r="FJY6" s="113"/>
      <c r="FJZ6" s="113"/>
      <c r="FKA6" s="113"/>
      <c r="FKB6" s="113"/>
      <c r="FKC6" s="113"/>
      <c r="FKD6" s="113"/>
      <c r="FKE6" s="113"/>
      <c r="FKF6" s="113"/>
      <c r="FKG6" s="113"/>
      <c r="FKH6" s="113"/>
      <c r="FKI6" s="113"/>
      <c r="FKJ6" s="113"/>
      <c r="FKK6" s="113"/>
      <c r="FKL6" s="113"/>
      <c r="FKM6" s="113"/>
      <c r="FKN6" s="113"/>
      <c r="FKO6" s="113"/>
      <c r="FKP6" s="113"/>
      <c r="FKQ6" s="113"/>
      <c r="FKR6" s="113"/>
      <c r="FKS6" s="113"/>
      <c r="FKT6" s="113"/>
      <c r="FKU6" s="113"/>
      <c r="FKV6" s="113"/>
      <c r="FKW6" s="113"/>
      <c r="FKX6" s="113"/>
      <c r="FKY6" s="113"/>
      <c r="FKZ6" s="113"/>
      <c r="FLA6" s="113"/>
      <c r="FLB6" s="113"/>
      <c r="FLC6" s="113"/>
      <c r="FLD6" s="113"/>
      <c r="FLE6" s="113"/>
      <c r="FLF6" s="113"/>
      <c r="FLG6" s="113"/>
      <c r="FLH6" s="113"/>
      <c r="FLI6" s="113"/>
      <c r="FLJ6" s="113"/>
      <c r="FLK6" s="113"/>
      <c r="FLL6" s="113"/>
      <c r="FLM6" s="113"/>
      <c r="FLN6" s="113"/>
      <c r="FLO6" s="113"/>
      <c r="FLP6" s="113"/>
      <c r="FLQ6" s="113"/>
      <c r="FLR6" s="113"/>
      <c r="FLS6" s="113"/>
      <c r="FLT6" s="113"/>
      <c r="FLU6" s="113"/>
      <c r="FLV6" s="113"/>
      <c r="FLW6" s="113"/>
      <c r="FLX6" s="113"/>
      <c r="FLY6" s="113"/>
      <c r="FLZ6" s="113"/>
      <c r="FMA6" s="113"/>
      <c r="FMB6" s="113"/>
      <c r="FMC6" s="113"/>
      <c r="FMD6" s="113"/>
      <c r="FME6" s="113"/>
      <c r="FMF6" s="113"/>
      <c r="FMG6" s="113"/>
      <c r="FMH6" s="113"/>
      <c r="FMI6" s="113"/>
      <c r="FMJ6" s="113"/>
      <c r="FMK6" s="113"/>
      <c r="FML6" s="113"/>
      <c r="FMM6" s="113"/>
      <c r="FMN6" s="113"/>
      <c r="FMO6" s="113"/>
      <c r="FMP6" s="113"/>
      <c r="FMQ6" s="113"/>
      <c r="FMR6" s="113"/>
      <c r="FMS6" s="113"/>
      <c r="FMT6" s="113"/>
      <c r="FMU6" s="113"/>
      <c r="FMV6" s="113"/>
      <c r="FMW6" s="113"/>
      <c r="FMX6" s="113"/>
      <c r="FMY6" s="113"/>
      <c r="FMZ6" s="113"/>
      <c r="FNA6" s="113"/>
      <c r="FNB6" s="113"/>
      <c r="FNC6" s="113"/>
      <c r="FND6" s="113"/>
      <c r="FNE6" s="113"/>
      <c r="FNF6" s="113"/>
      <c r="FNG6" s="113"/>
      <c r="FNH6" s="113"/>
      <c r="FNI6" s="113"/>
      <c r="FNJ6" s="113"/>
      <c r="FNK6" s="113"/>
      <c r="FNL6" s="113"/>
      <c r="FNM6" s="113"/>
      <c r="FNN6" s="113"/>
      <c r="FNO6" s="113"/>
      <c r="FNP6" s="113"/>
      <c r="FNQ6" s="113"/>
      <c r="FNR6" s="113"/>
      <c r="FNS6" s="113"/>
      <c r="FNT6" s="113"/>
      <c r="FNU6" s="113"/>
      <c r="FNV6" s="113"/>
      <c r="FNW6" s="113"/>
      <c r="FNX6" s="113"/>
      <c r="FNY6" s="113"/>
      <c r="FNZ6" s="113"/>
      <c r="FOA6" s="113"/>
      <c r="FOB6" s="113"/>
      <c r="FOC6" s="113"/>
      <c r="FOD6" s="113"/>
      <c r="FOE6" s="113"/>
      <c r="FOF6" s="113"/>
      <c r="FOG6" s="113"/>
      <c r="FOH6" s="113"/>
      <c r="FOI6" s="113"/>
      <c r="FOJ6" s="113"/>
      <c r="FOK6" s="113"/>
      <c r="FOL6" s="113"/>
      <c r="FOM6" s="113"/>
      <c r="FON6" s="113"/>
      <c r="FOO6" s="113"/>
      <c r="FOP6" s="113"/>
      <c r="FOQ6" s="113"/>
      <c r="FOR6" s="113"/>
      <c r="FOS6" s="113"/>
      <c r="FOT6" s="113"/>
      <c r="FOU6" s="113"/>
      <c r="FOV6" s="113"/>
      <c r="FOW6" s="113"/>
      <c r="FOX6" s="113"/>
      <c r="FOY6" s="113"/>
      <c r="FOZ6" s="113"/>
      <c r="FPA6" s="113"/>
      <c r="FPB6" s="113"/>
      <c r="FPC6" s="113"/>
      <c r="FPD6" s="113"/>
      <c r="FPE6" s="113"/>
      <c r="FPF6" s="113"/>
      <c r="FPG6" s="113"/>
      <c r="FPH6" s="113"/>
      <c r="FPI6" s="113"/>
      <c r="FPJ6" s="113"/>
      <c r="FPK6" s="113"/>
      <c r="FPL6" s="113"/>
      <c r="FPM6" s="113"/>
      <c r="FPN6" s="113"/>
      <c r="FPO6" s="113"/>
      <c r="FPP6" s="113"/>
      <c r="FPQ6" s="113"/>
      <c r="FPR6" s="113"/>
      <c r="FPS6" s="113"/>
      <c r="FPT6" s="113"/>
      <c r="FPU6" s="113"/>
      <c r="FPV6" s="113"/>
      <c r="FPW6" s="113"/>
      <c r="FPX6" s="113"/>
      <c r="FPY6" s="113"/>
      <c r="FPZ6" s="113"/>
      <c r="FQA6" s="113"/>
      <c r="FQB6" s="113"/>
      <c r="FQC6" s="113"/>
      <c r="FQD6" s="113"/>
      <c r="FQE6" s="113"/>
      <c r="FQF6" s="113"/>
      <c r="FQG6" s="113"/>
      <c r="FQH6" s="113"/>
      <c r="FQI6" s="113"/>
      <c r="FQJ6" s="113"/>
      <c r="FQK6" s="113"/>
      <c r="FQL6" s="113"/>
      <c r="FQM6" s="113"/>
      <c r="FQN6" s="113"/>
      <c r="FQO6" s="113"/>
      <c r="FQP6" s="113"/>
      <c r="FQQ6" s="113"/>
      <c r="FQR6" s="113"/>
      <c r="FQS6" s="113"/>
      <c r="FQT6" s="113"/>
      <c r="FQU6" s="113"/>
      <c r="FQV6" s="113"/>
      <c r="FQW6" s="113"/>
      <c r="FQX6" s="113"/>
      <c r="FQY6" s="113"/>
      <c r="FQZ6" s="113"/>
      <c r="FRA6" s="113"/>
      <c r="FRB6" s="113"/>
      <c r="FRC6" s="113"/>
      <c r="FRD6" s="113"/>
      <c r="FRE6" s="113"/>
      <c r="FRF6" s="113"/>
      <c r="FRG6" s="113"/>
      <c r="FRH6" s="113"/>
      <c r="FRI6" s="113"/>
      <c r="FRJ6" s="113"/>
      <c r="FRK6" s="113"/>
      <c r="FRL6" s="113"/>
      <c r="FRM6" s="113"/>
      <c r="FRN6" s="113"/>
      <c r="FRO6" s="113"/>
      <c r="FRP6" s="113"/>
      <c r="FRQ6" s="113"/>
      <c r="FRR6" s="113"/>
      <c r="FRS6" s="113"/>
      <c r="FRT6" s="113"/>
      <c r="FRU6" s="113"/>
      <c r="FRV6" s="113"/>
      <c r="FRW6" s="113"/>
      <c r="FRX6" s="113"/>
      <c r="FRY6" s="113"/>
      <c r="FRZ6" s="113"/>
      <c r="FSA6" s="113"/>
      <c r="FSB6" s="113"/>
      <c r="FSC6" s="113"/>
      <c r="FSD6" s="113"/>
      <c r="FSE6" s="113"/>
      <c r="FSF6" s="113"/>
      <c r="FSG6" s="113"/>
      <c r="FSH6" s="113"/>
      <c r="FSI6" s="113"/>
      <c r="FSJ6" s="113"/>
      <c r="FSK6" s="113"/>
      <c r="FSL6" s="113"/>
      <c r="FSM6" s="113"/>
      <c r="FSN6" s="113"/>
      <c r="FSO6" s="113"/>
      <c r="FSP6" s="113"/>
      <c r="FSQ6" s="113"/>
      <c r="FSR6" s="113"/>
      <c r="FSS6" s="113"/>
      <c r="FST6" s="113"/>
      <c r="FSU6" s="113"/>
      <c r="FSV6" s="113"/>
      <c r="FSW6" s="113"/>
      <c r="FSX6" s="113"/>
      <c r="FSY6" s="113"/>
      <c r="FSZ6" s="113"/>
      <c r="FTA6" s="113"/>
      <c r="FTB6" s="113"/>
      <c r="FTC6" s="113"/>
      <c r="FTD6" s="113"/>
      <c r="FTE6" s="113"/>
      <c r="FTF6" s="113"/>
      <c r="FTG6" s="113"/>
      <c r="FTH6" s="113"/>
      <c r="FTI6" s="113"/>
      <c r="FTJ6" s="113"/>
      <c r="FTK6" s="113"/>
      <c r="FTL6" s="113"/>
      <c r="FTM6" s="113"/>
      <c r="FTN6" s="113"/>
      <c r="FTO6" s="113"/>
      <c r="FTP6" s="113"/>
      <c r="FTQ6" s="113"/>
      <c r="FTR6" s="113"/>
      <c r="FTS6" s="113"/>
      <c r="FTT6" s="113"/>
      <c r="FTU6" s="113"/>
      <c r="FTV6" s="113"/>
      <c r="FTW6" s="113"/>
      <c r="FTX6" s="113"/>
      <c r="FTY6" s="113"/>
      <c r="FTZ6" s="113"/>
      <c r="FUA6" s="113"/>
      <c r="FUB6" s="113"/>
      <c r="FUC6" s="113"/>
      <c r="FUD6" s="113"/>
      <c r="FUE6" s="113"/>
      <c r="FUF6" s="113"/>
      <c r="FUG6" s="113"/>
      <c r="FUH6" s="113"/>
      <c r="FUI6" s="113"/>
      <c r="FUJ6" s="113"/>
      <c r="FUK6" s="113"/>
      <c r="FUL6" s="113"/>
      <c r="FUM6" s="113"/>
      <c r="FUN6" s="113"/>
      <c r="FUO6" s="113"/>
      <c r="FUP6" s="113"/>
      <c r="FUQ6" s="113"/>
      <c r="FUR6" s="113"/>
      <c r="FUS6" s="113"/>
      <c r="FUT6" s="113"/>
      <c r="FUU6" s="113"/>
      <c r="FUV6" s="113"/>
      <c r="FUW6" s="113"/>
      <c r="FUX6" s="113"/>
      <c r="FUY6" s="113"/>
      <c r="FUZ6" s="113"/>
      <c r="FVA6" s="113"/>
      <c r="FVB6" s="113"/>
      <c r="FVC6" s="113"/>
      <c r="FVD6" s="113"/>
      <c r="FVE6" s="113"/>
      <c r="FVF6" s="113"/>
      <c r="FVG6" s="113"/>
      <c r="FVH6" s="113"/>
      <c r="FVI6" s="113"/>
      <c r="FVJ6" s="113"/>
      <c r="FVK6" s="113"/>
      <c r="FVL6" s="113"/>
      <c r="FVM6" s="113"/>
      <c r="FVN6" s="113"/>
      <c r="FVO6" s="113"/>
      <c r="FVP6" s="113"/>
      <c r="FVQ6" s="113"/>
      <c r="FVR6" s="113"/>
      <c r="FVS6" s="113"/>
      <c r="FVT6" s="113"/>
      <c r="FVU6" s="113"/>
      <c r="FVV6" s="113"/>
      <c r="FVW6" s="113"/>
      <c r="FVX6" s="113"/>
      <c r="FVY6" s="113"/>
      <c r="FVZ6" s="113"/>
      <c r="FWA6" s="113"/>
      <c r="FWB6" s="113"/>
      <c r="FWC6" s="113"/>
      <c r="FWD6" s="113"/>
      <c r="FWE6" s="113"/>
      <c r="FWF6" s="113"/>
      <c r="FWG6" s="113"/>
      <c r="FWH6" s="113"/>
      <c r="FWI6" s="113"/>
      <c r="FWJ6" s="113"/>
      <c r="FWK6" s="113"/>
      <c r="FWL6" s="113"/>
      <c r="FWM6" s="113"/>
      <c r="FWN6" s="113"/>
      <c r="FWO6" s="113"/>
      <c r="FWP6" s="113"/>
      <c r="FWQ6" s="113"/>
      <c r="FWR6" s="113"/>
      <c r="FWS6" s="113"/>
      <c r="FWT6" s="113"/>
      <c r="FWU6" s="113"/>
      <c r="FWV6" s="113"/>
      <c r="FWW6" s="113"/>
      <c r="FWX6" s="113"/>
      <c r="FWY6" s="113"/>
      <c r="FWZ6" s="113"/>
      <c r="FXA6" s="113"/>
      <c r="FXB6" s="113"/>
      <c r="FXC6" s="113"/>
      <c r="FXD6" s="113"/>
      <c r="FXE6" s="113"/>
      <c r="FXF6" s="113"/>
      <c r="FXG6" s="113"/>
      <c r="FXH6" s="113"/>
      <c r="FXI6" s="113"/>
      <c r="FXJ6" s="113"/>
      <c r="FXK6" s="113"/>
      <c r="FXL6" s="113"/>
      <c r="FXM6" s="113"/>
      <c r="FXN6" s="113"/>
      <c r="FXO6" s="113"/>
      <c r="FXP6" s="113"/>
      <c r="FXQ6" s="113"/>
      <c r="FXR6" s="113"/>
      <c r="FXS6" s="113"/>
      <c r="FXT6" s="113"/>
      <c r="FXU6" s="113"/>
      <c r="FXV6" s="113"/>
      <c r="FXW6" s="113"/>
      <c r="FXX6" s="113"/>
      <c r="FXY6" s="113"/>
      <c r="FXZ6" s="113"/>
      <c r="FYA6" s="113"/>
      <c r="FYB6" s="113"/>
      <c r="FYC6" s="113"/>
      <c r="FYD6" s="113"/>
      <c r="FYE6" s="113"/>
      <c r="FYF6" s="113"/>
      <c r="FYG6" s="113"/>
      <c r="FYH6" s="113"/>
      <c r="FYI6" s="113"/>
      <c r="FYJ6" s="113"/>
      <c r="FYK6" s="113"/>
      <c r="FYL6" s="113"/>
      <c r="FYM6" s="113"/>
      <c r="FYN6" s="113"/>
      <c r="FYO6" s="113"/>
      <c r="FYP6" s="113"/>
      <c r="FYQ6" s="113"/>
      <c r="FYR6" s="113"/>
      <c r="FYS6" s="113"/>
      <c r="FYT6" s="113"/>
      <c r="FYU6" s="113"/>
      <c r="FYV6" s="113"/>
      <c r="FYW6" s="113"/>
      <c r="FYX6" s="113"/>
      <c r="FYY6" s="113"/>
      <c r="FYZ6" s="113"/>
      <c r="FZA6" s="113"/>
      <c r="FZB6" s="113"/>
      <c r="FZC6" s="113"/>
      <c r="FZD6" s="113"/>
      <c r="FZE6" s="113"/>
      <c r="FZF6" s="113"/>
      <c r="FZG6" s="113"/>
      <c r="FZH6" s="113"/>
      <c r="FZI6" s="113"/>
      <c r="FZJ6" s="113"/>
      <c r="FZK6" s="113"/>
      <c r="FZL6" s="113"/>
      <c r="FZM6" s="113"/>
      <c r="FZN6" s="113"/>
      <c r="FZO6" s="113"/>
      <c r="FZP6" s="113"/>
      <c r="FZQ6" s="113"/>
      <c r="FZR6" s="113"/>
      <c r="FZS6" s="113"/>
      <c r="FZT6" s="113"/>
      <c r="FZU6" s="113"/>
      <c r="FZV6" s="113"/>
      <c r="FZW6" s="113"/>
      <c r="FZX6" s="113"/>
      <c r="FZY6" s="113"/>
      <c r="FZZ6" s="113"/>
      <c r="GAA6" s="113"/>
      <c r="GAB6" s="113"/>
      <c r="GAC6" s="113"/>
      <c r="GAD6" s="113"/>
      <c r="GAE6" s="113"/>
      <c r="GAF6" s="113"/>
      <c r="GAG6" s="113"/>
      <c r="GAH6" s="113"/>
      <c r="GAI6" s="113"/>
      <c r="GAJ6" s="113"/>
      <c r="GAK6" s="113"/>
      <c r="GAL6" s="113"/>
      <c r="GAM6" s="113"/>
      <c r="GAN6" s="113"/>
      <c r="GAO6" s="113"/>
      <c r="GAP6" s="113"/>
      <c r="GAQ6" s="113"/>
      <c r="GAR6" s="113"/>
      <c r="GAS6" s="113"/>
      <c r="GAT6" s="113"/>
      <c r="GAU6" s="113"/>
      <c r="GAV6" s="113"/>
      <c r="GAW6" s="113"/>
      <c r="GAX6" s="113"/>
      <c r="GAY6" s="113"/>
      <c r="GAZ6" s="113"/>
      <c r="GBA6" s="113"/>
      <c r="GBB6" s="113"/>
      <c r="GBC6" s="113"/>
      <c r="GBD6" s="113"/>
      <c r="GBE6" s="113"/>
      <c r="GBF6" s="113"/>
      <c r="GBG6" s="113"/>
      <c r="GBH6" s="113"/>
      <c r="GBI6" s="113"/>
      <c r="GBJ6" s="113"/>
      <c r="GBK6" s="113"/>
      <c r="GBL6" s="113"/>
      <c r="GBM6" s="113"/>
      <c r="GBN6" s="113"/>
      <c r="GBO6" s="113"/>
      <c r="GBP6" s="113"/>
      <c r="GBQ6" s="113"/>
      <c r="GBR6" s="113"/>
      <c r="GBS6" s="113"/>
      <c r="GBT6" s="113"/>
      <c r="GBU6" s="113"/>
      <c r="GBV6" s="113"/>
      <c r="GBW6" s="113"/>
      <c r="GBX6" s="113"/>
      <c r="GBY6" s="113"/>
      <c r="GBZ6" s="113"/>
      <c r="GCA6" s="113"/>
      <c r="GCB6" s="113"/>
      <c r="GCC6" s="113"/>
      <c r="GCD6" s="113"/>
      <c r="GCE6" s="113"/>
      <c r="GCF6" s="113"/>
      <c r="GCG6" s="113"/>
      <c r="GCH6" s="113"/>
      <c r="GCI6" s="113"/>
      <c r="GCJ6" s="113"/>
      <c r="GCK6" s="113"/>
      <c r="GCL6" s="113"/>
      <c r="GCM6" s="113"/>
      <c r="GCN6" s="113"/>
      <c r="GCO6" s="113"/>
      <c r="GCP6" s="113"/>
      <c r="GCQ6" s="113"/>
      <c r="GCR6" s="113"/>
      <c r="GCS6" s="113"/>
      <c r="GCT6" s="113"/>
      <c r="GCU6" s="113"/>
      <c r="GCV6" s="113"/>
      <c r="GCW6" s="113"/>
      <c r="GCX6" s="113"/>
      <c r="GCY6" s="113"/>
      <c r="GCZ6" s="113"/>
      <c r="GDA6" s="113"/>
      <c r="GDB6" s="113"/>
      <c r="GDC6" s="113"/>
      <c r="GDD6" s="113"/>
      <c r="GDE6" s="113"/>
      <c r="GDF6" s="113"/>
      <c r="GDG6" s="113"/>
      <c r="GDH6" s="113"/>
      <c r="GDI6" s="113"/>
      <c r="GDJ6" s="113"/>
      <c r="GDK6" s="113"/>
      <c r="GDL6" s="113"/>
      <c r="GDM6" s="113"/>
      <c r="GDN6" s="113"/>
      <c r="GDO6" s="113"/>
      <c r="GDP6" s="113"/>
      <c r="GDQ6" s="113"/>
      <c r="GDR6" s="113"/>
      <c r="GDS6" s="113"/>
      <c r="GDT6" s="113"/>
      <c r="GDU6" s="113"/>
      <c r="GDV6" s="113"/>
      <c r="GDW6" s="113"/>
      <c r="GDX6" s="113"/>
      <c r="GDY6" s="113"/>
      <c r="GDZ6" s="113"/>
      <c r="GEA6" s="113"/>
      <c r="GEB6" s="113"/>
      <c r="GEC6" s="113"/>
      <c r="GED6" s="113"/>
      <c r="GEE6" s="113"/>
      <c r="GEF6" s="113"/>
      <c r="GEG6" s="113"/>
      <c r="GEH6" s="113"/>
      <c r="GEI6" s="113"/>
      <c r="GEJ6" s="113"/>
      <c r="GEK6" s="113"/>
      <c r="GEL6" s="113"/>
      <c r="GEM6" s="113"/>
      <c r="GEN6" s="113"/>
      <c r="GEO6" s="113"/>
      <c r="GEP6" s="113"/>
      <c r="GEQ6" s="113"/>
      <c r="GER6" s="113"/>
      <c r="GES6" s="113"/>
      <c r="GET6" s="113"/>
      <c r="GEU6" s="113"/>
      <c r="GEV6" s="113"/>
      <c r="GEW6" s="113"/>
      <c r="GEX6" s="113"/>
      <c r="GEY6" s="113"/>
      <c r="GEZ6" s="113"/>
      <c r="GFA6" s="113"/>
      <c r="GFB6" s="113"/>
      <c r="GFC6" s="113"/>
      <c r="GFD6" s="113"/>
      <c r="GFE6" s="113"/>
      <c r="GFF6" s="113"/>
      <c r="GFG6" s="113"/>
      <c r="GFH6" s="113"/>
      <c r="GFI6" s="113"/>
      <c r="GFJ6" s="113"/>
      <c r="GFK6" s="113"/>
      <c r="GFL6" s="113"/>
      <c r="GFM6" s="113"/>
      <c r="GFN6" s="113"/>
      <c r="GFO6" s="113"/>
      <c r="GFP6" s="113"/>
      <c r="GFQ6" s="113"/>
      <c r="GFR6" s="113"/>
      <c r="GFS6" s="113"/>
      <c r="GFT6" s="113"/>
      <c r="GFU6" s="113"/>
      <c r="GFV6" s="113"/>
      <c r="GFW6" s="113"/>
      <c r="GFX6" s="113"/>
      <c r="GFY6" s="113"/>
      <c r="GFZ6" s="113"/>
      <c r="GGA6" s="113"/>
      <c r="GGB6" s="113"/>
      <c r="GGC6" s="113"/>
      <c r="GGD6" s="113"/>
      <c r="GGE6" s="113"/>
      <c r="GGF6" s="113"/>
      <c r="GGG6" s="113"/>
      <c r="GGH6" s="113"/>
      <c r="GGI6" s="113"/>
      <c r="GGJ6" s="113"/>
      <c r="GGK6" s="113"/>
      <c r="GGL6" s="113"/>
      <c r="GGM6" s="113"/>
      <c r="GGN6" s="113"/>
      <c r="GGO6" s="113"/>
      <c r="GGP6" s="113"/>
      <c r="GGQ6" s="113"/>
      <c r="GGR6" s="113"/>
      <c r="GGS6" s="113"/>
      <c r="GGT6" s="113"/>
      <c r="GGU6" s="113"/>
      <c r="GGV6" s="113"/>
      <c r="GGW6" s="113"/>
      <c r="GGX6" s="113"/>
      <c r="GGY6" s="113"/>
      <c r="GGZ6" s="113"/>
      <c r="GHA6" s="113"/>
      <c r="GHB6" s="113"/>
      <c r="GHC6" s="113"/>
      <c r="GHD6" s="113"/>
      <c r="GHE6" s="113"/>
      <c r="GHF6" s="113"/>
      <c r="GHG6" s="113"/>
      <c r="GHH6" s="113"/>
      <c r="GHI6" s="113"/>
      <c r="GHJ6" s="113"/>
      <c r="GHK6" s="113"/>
      <c r="GHL6" s="113"/>
      <c r="GHM6" s="113"/>
      <c r="GHN6" s="113"/>
      <c r="GHO6" s="113"/>
      <c r="GHP6" s="113"/>
      <c r="GHQ6" s="113"/>
      <c r="GHR6" s="113"/>
      <c r="GHS6" s="113"/>
      <c r="GHT6" s="113"/>
      <c r="GHU6" s="113"/>
      <c r="GHV6" s="113"/>
      <c r="GHW6" s="113"/>
      <c r="GHX6" s="113"/>
      <c r="GHY6" s="113"/>
      <c r="GHZ6" s="113"/>
      <c r="GIA6" s="113"/>
      <c r="GIB6" s="113"/>
      <c r="GIC6" s="113"/>
      <c r="GID6" s="113"/>
      <c r="GIE6" s="113"/>
      <c r="GIF6" s="113"/>
      <c r="GIG6" s="113"/>
      <c r="GIH6" s="113"/>
      <c r="GII6" s="113"/>
      <c r="GIJ6" s="113"/>
      <c r="GIK6" s="113"/>
      <c r="GIL6" s="113"/>
      <c r="GIM6" s="113"/>
      <c r="GIN6" s="113"/>
      <c r="GIO6" s="113"/>
      <c r="GIP6" s="113"/>
      <c r="GIQ6" s="113"/>
      <c r="GIR6" s="113"/>
      <c r="GIS6" s="113"/>
      <c r="GIT6" s="113"/>
      <c r="GIU6" s="113"/>
      <c r="GIV6" s="113"/>
      <c r="GIW6" s="113"/>
      <c r="GIX6" s="113"/>
      <c r="GIY6" s="113"/>
      <c r="GIZ6" s="113"/>
      <c r="GJA6" s="113"/>
      <c r="GJB6" s="113"/>
      <c r="GJC6" s="113"/>
      <c r="GJD6" s="113"/>
      <c r="GJE6" s="113"/>
      <c r="GJF6" s="113"/>
      <c r="GJG6" s="113"/>
      <c r="GJH6" s="113"/>
      <c r="GJI6" s="113"/>
      <c r="GJJ6" s="113"/>
      <c r="GJK6" s="113"/>
      <c r="GJL6" s="113"/>
      <c r="GJM6" s="113"/>
      <c r="GJN6" s="113"/>
      <c r="GJO6" s="113"/>
      <c r="GJP6" s="113"/>
      <c r="GJQ6" s="113"/>
      <c r="GJR6" s="113"/>
      <c r="GJS6" s="113"/>
      <c r="GJT6" s="113"/>
      <c r="GJU6" s="113"/>
      <c r="GJV6" s="113"/>
      <c r="GJW6" s="113"/>
      <c r="GJX6" s="113"/>
      <c r="GJY6" s="113"/>
      <c r="GJZ6" s="113"/>
      <c r="GKA6" s="113"/>
      <c r="GKB6" s="113"/>
      <c r="GKC6" s="113"/>
      <c r="GKD6" s="113"/>
      <c r="GKE6" s="113"/>
      <c r="GKF6" s="113"/>
      <c r="GKG6" s="113"/>
      <c r="GKH6" s="113"/>
      <c r="GKI6" s="113"/>
      <c r="GKJ6" s="113"/>
      <c r="GKK6" s="113"/>
      <c r="GKL6" s="113"/>
      <c r="GKM6" s="113"/>
      <c r="GKN6" s="113"/>
      <c r="GKO6" s="113"/>
      <c r="GKP6" s="113"/>
      <c r="GKQ6" s="113"/>
      <c r="GKR6" s="113"/>
      <c r="GKS6" s="113"/>
      <c r="GKT6" s="113"/>
      <c r="GKU6" s="113"/>
      <c r="GKV6" s="113"/>
      <c r="GKW6" s="113"/>
      <c r="GKX6" s="113"/>
      <c r="GKY6" s="113"/>
      <c r="GKZ6" s="113"/>
      <c r="GLA6" s="113"/>
      <c r="GLB6" s="113"/>
      <c r="GLC6" s="113"/>
      <c r="GLD6" s="113"/>
      <c r="GLE6" s="113"/>
      <c r="GLF6" s="113"/>
      <c r="GLG6" s="113"/>
      <c r="GLH6" s="113"/>
      <c r="GLI6" s="113"/>
      <c r="GLJ6" s="113"/>
      <c r="GLK6" s="113"/>
      <c r="GLL6" s="113"/>
      <c r="GLM6" s="113"/>
      <c r="GLN6" s="113"/>
      <c r="GLO6" s="113"/>
      <c r="GLP6" s="113"/>
      <c r="GLQ6" s="113"/>
      <c r="GLR6" s="113"/>
      <c r="GLS6" s="113"/>
      <c r="GLT6" s="113"/>
      <c r="GLU6" s="113"/>
      <c r="GLV6" s="113"/>
      <c r="GLW6" s="113"/>
      <c r="GLX6" s="113"/>
      <c r="GLY6" s="113"/>
      <c r="GLZ6" s="113"/>
      <c r="GMA6" s="113"/>
      <c r="GMB6" s="113"/>
      <c r="GMC6" s="113"/>
      <c r="GMD6" s="113"/>
      <c r="GME6" s="113"/>
      <c r="GMF6" s="113"/>
      <c r="GMG6" s="113"/>
      <c r="GMH6" s="113"/>
      <c r="GMI6" s="113"/>
      <c r="GMJ6" s="113"/>
      <c r="GMK6" s="113"/>
      <c r="GML6" s="113"/>
      <c r="GMM6" s="113"/>
      <c r="GMN6" s="113"/>
      <c r="GMO6" s="113"/>
      <c r="GMP6" s="113"/>
      <c r="GMQ6" s="113"/>
      <c r="GMR6" s="113"/>
      <c r="GMS6" s="113"/>
      <c r="GMT6" s="113"/>
      <c r="GMU6" s="113"/>
      <c r="GMV6" s="113"/>
      <c r="GMW6" s="113"/>
      <c r="GMX6" s="113"/>
      <c r="GMY6" s="113"/>
      <c r="GMZ6" s="113"/>
      <c r="GNA6" s="113"/>
      <c r="GNB6" s="113"/>
      <c r="GNC6" s="113"/>
      <c r="GND6" s="113"/>
      <c r="GNE6" s="113"/>
      <c r="GNF6" s="113"/>
      <c r="GNG6" s="113"/>
      <c r="GNH6" s="113"/>
      <c r="GNI6" s="113"/>
      <c r="GNJ6" s="113"/>
      <c r="GNK6" s="113"/>
      <c r="GNL6" s="113"/>
      <c r="GNM6" s="113"/>
      <c r="GNN6" s="113"/>
      <c r="GNO6" s="113"/>
      <c r="GNP6" s="113"/>
      <c r="GNQ6" s="113"/>
      <c r="GNR6" s="113"/>
      <c r="GNS6" s="113"/>
      <c r="GNT6" s="113"/>
      <c r="GNU6" s="113"/>
      <c r="GNV6" s="113"/>
      <c r="GNW6" s="113"/>
      <c r="GNX6" s="113"/>
      <c r="GNY6" s="113"/>
      <c r="GNZ6" s="113"/>
      <c r="GOA6" s="113"/>
      <c r="GOB6" s="113"/>
      <c r="GOC6" s="113"/>
      <c r="GOD6" s="113"/>
      <c r="GOE6" s="113"/>
      <c r="GOF6" s="113"/>
      <c r="GOG6" s="113"/>
      <c r="GOH6" s="113"/>
      <c r="GOI6" s="113"/>
      <c r="GOJ6" s="113"/>
      <c r="GOK6" s="113"/>
      <c r="GOL6" s="113"/>
      <c r="GOM6" s="113"/>
      <c r="GON6" s="113"/>
      <c r="GOO6" s="113"/>
      <c r="GOP6" s="113"/>
      <c r="GOQ6" s="113"/>
      <c r="GOR6" s="113"/>
      <c r="GOS6" s="113"/>
      <c r="GOT6" s="113"/>
      <c r="GOU6" s="113"/>
      <c r="GOV6" s="113"/>
      <c r="GOW6" s="113"/>
      <c r="GOX6" s="113"/>
      <c r="GOY6" s="113"/>
      <c r="GOZ6" s="113"/>
      <c r="GPA6" s="113"/>
      <c r="GPB6" s="113"/>
      <c r="GPC6" s="113"/>
      <c r="GPD6" s="113"/>
      <c r="GPE6" s="113"/>
      <c r="GPF6" s="113"/>
      <c r="GPG6" s="113"/>
      <c r="GPH6" s="113"/>
      <c r="GPI6" s="113"/>
      <c r="GPJ6" s="113"/>
      <c r="GPK6" s="113"/>
      <c r="GPL6" s="113"/>
      <c r="GPM6" s="113"/>
      <c r="GPN6" s="113"/>
      <c r="GPO6" s="113"/>
      <c r="GPP6" s="113"/>
      <c r="GPQ6" s="113"/>
      <c r="GPR6" s="113"/>
      <c r="GPS6" s="113"/>
      <c r="GPT6" s="113"/>
      <c r="GPU6" s="113"/>
      <c r="GPV6" s="113"/>
      <c r="GPW6" s="113"/>
      <c r="GPX6" s="113"/>
      <c r="GPY6" s="113"/>
      <c r="GPZ6" s="113"/>
      <c r="GQA6" s="113"/>
      <c r="GQB6" s="113"/>
      <c r="GQC6" s="113"/>
      <c r="GQD6" s="113"/>
      <c r="GQE6" s="113"/>
      <c r="GQF6" s="113"/>
      <c r="GQG6" s="113"/>
      <c r="GQH6" s="113"/>
      <c r="GQI6" s="113"/>
      <c r="GQJ6" s="113"/>
      <c r="GQK6" s="113"/>
      <c r="GQL6" s="113"/>
      <c r="GQM6" s="113"/>
      <c r="GQN6" s="113"/>
      <c r="GQO6" s="113"/>
      <c r="GQP6" s="113"/>
      <c r="GQQ6" s="113"/>
      <c r="GQR6" s="113"/>
      <c r="GQS6" s="113"/>
      <c r="GQT6" s="113"/>
      <c r="GQU6" s="113"/>
      <c r="GQV6" s="113"/>
      <c r="GQW6" s="113"/>
      <c r="GQX6" s="113"/>
      <c r="GQY6" s="113"/>
      <c r="GQZ6" s="113"/>
      <c r="GRA6" s="113"/>
      <c r="GRB6" s="113"/>
      <c r="GRC6" s="113"/>
      <c r="GRD6" s="113"/>
      <c r="GRE6" s="113"/>
      <c r="GRF6" s="113"/>
      <c r="GRG6" s="113"/>
      <c r="GRH6" s="113"/>
      <c r="GRI6" s="113"/>
      <c r="GRJ6" s="113"/>
      <c r="GRK6" s="113"/>
      <c r="GRL6" s="113"/>
      <c r="GRM6" s="113"/>
      <c r="GRN6" s="113"/>
      <c r="GRO6" s="113"/>
      <c r="GRP6" s="113"/>
      <c r="GRQ6" s="113"/>
      <c r="GRR6" s="113"/>
      <c r="GRS6" s="113"/>
      <c r="GRT6" s="113"/>
      <c r="GRU6" s="113"/>
      <c r="GRV6" s="113"/>
      <c r="GRW6" s="113"/>
      <c r="GRX6" s="113"/>
      <c r="GRY6" s="113"/>
      <c r="GRZ6" s="113"/>
      <c r="GSA6" s="113"/>
      <c r="GSB6" s="113"/>
      <c r="GSC6" s="113"/>
      <c r="GSD6" s="113"/>
      <c r="GSE6" s="113"/>
      <c r="GSF6" s="113"/>
      <c r="GSG6" s="113"/>
      <c r="GSH6" s="113"/>
      <c r="GSI6" s="113"/>
      <c r="GSJ6" s="113"/>
      <c r="GSK6" s="113"/>
      <c r="GSL6" s="113"/>
      <c r="GSM6" s="113"/>
      <c r="GSN6" s="113"/>
      <c r="GSO6" s="113"/>
      <c r="GSP6" s="113"/>
      <c r="GSQ6" s="113"/>
      <c r="GSR6" s="113"/>
      <c r="GSS6" s="113"/>
      <c r="GST6" s="113"/>
      <c r="GSU6" s="113"/>
      <c r="GSV6" s="113"/>
      <c r="GSW6" s="113"/>
      <c r="GSX6" s="113"/>
      <c r="GSY6" s="113"/>
      <c r="GSZ6" s="113"/>
      <c r="GTA6" s="113"/>
      <c r="GTB6" s="113"/>
      <c r="GTC6" s="113"/>
      <c r="GTD6" s="113"/>
      <c r="GTE6" s="113"/>
      <c r="GTF6" s="113"/>
      <c r="GTG6" s="113"/>
      <c r="GTH6" s="113"/>
      <c r="GTI6" s="113"/>
      <c r="GTJ6" s="113"/>
      <c r="GTK6" s="113"/>
      <c r="GTL6" s="113"/>
      <c r="GTM6" s="113"/>
      <c r="GTN6" s="113"/>
      <c r="GTO6" s="113"/>
      <c r="GTP6" s="113"/>
      <c r="GTQ6" s="113"/>
      <c r="GTR6" s="113"/>
      <c r="GTS6" s="113"/>
      <c r="GTT6" s="113"/>
      <c r="GTU6" s="113"/>
      <c r="GTV6" s="113"/>
      <c r="GTW6" s="113"/>
      <c r="GTX6" s="113"/>
      <c r="GTY6" s="113"/>
      <c r="GTZ6" s="113"/>
      <c r="GUA6" s="113"/>
      <c r="GUB6" s="113"/>
      <c r="GUC6" s="113"/>
      <c r="GUD6" s="113"/>
      <c r="GUE6" s="113"/>
      <c r="GUF6" s="113"/>
      <c r="GUG6" s="113"/>
      <c r="GUH6" s="113"/>
      <c r="GUI6" s="113"/>
      <c r="GUJ6" s="113"/>
      <c r="GUK6" s="113"/>
      <c r="GUL6" s="113"/>
      <c r="GUM6" s="113"/>
      <c r="GUN6" s="113"/>
      <c r="GUO6" s="113"/>
      <c r="GUP6" s="113"/>
      <c r="GUQ6" s="113"/>
      <c r="GUR6" s="113"/>
      <c r="GUS6" s="113"/>
      <c r="GUT6" s="113"/>
      <c r="GUU6" s="113"/>
      <c r="GUV6" s="113"/>
      <c r="GUW6" s="113"/>
      <c r="GUX6" s="113"/>
      <c r="GUY6" s="113"/>
      <c r="GUZ6" s="113"/>
      <c r="GVA6" s="113"/>
      <c r="GVB6" s="113"/>
      <c r="GVC6" s="113"/>
      <c r="GVD6" s="113"/>
      <c r="GVE6" s="113"/>
      <c r="GVF6" s="113"/>
      <c r="GVG6" s="113"/>
      <c r="GVH6" s="113"/>
      <c r="GVI6" s="113"/>
      <c r="GVJ6" s="113"/>
      <c r="GVK6" s="113"/>
      <c r="GVL6" s="113"/>
      <c r="GVM6" s="113"/>
      <c r="GVN6" s="113"/>
      <c r="GVO6" s="113"/>
      <c r="GVP6" s="113"/>
      <c r="GVQ6" s="113"/>
      <c r="GVR6" s="113"/>
      <c r="GVS6" s="113"/>
      <c r="GVT6" s="113"/>
      <c r="GVU6" s="113"/>
      <c r="GVV6" s="113"/>
      <c r="GVW6" s="113"/>
      <c r="GVX6" s="113"/>
      <c r="GVY6" s="113"/>
      <c r="GVZ6" s="113"/>
      <c r="GWA6" s="113"/>
      <c r="GWB6" s="113"/>
      <c r="GWC6" s="113"/>
      <c r="GWD6" s="113"/>
      <c r="GWE6" s="113"/>
      <c r="GWF6" s="113"/>
      <c r="GWG6" s="113"/>
      <c r="GWH6" s="113"/>
      <c r="GWI6" s="113"/>
      <c r="GWJ6" s="113"/>
      <c r="GWK6" s="113"/>
      <c r="GWL6" s="113"/>
      <c r="GWM6" s="113"/>
      <c r="GWN6" s="113"/>
      <c r="GWO6" s="113"/>
      <c r="GWP6" s="113"/>
      <c r="GWQ6" s="113"/>
      <c r="GWR6" s="113"/>
      <c r="GWS6" s="113"/>
      <c r="GWT6" s="113"/>
      <c r="GWU6" s="113"/>
      <c r="GWV6" s="113"/>
      <c r="GWW6" s="113"/>
      <c r="GWX6" s="113"/>
      <c r="GWY6" s="113"/>
      <c r="GWZ6" s="113"/>
      <c r="GXA6" s="113"/>
      <c r="GXB6" s="113"/>
      <c r="GXC6" s="113"/>
      <c r="GXD6" s="113"/>
      <c r="GXE6" s="113"/>
      <c r="GXF6" s="113"/>
      <c r="GXG6" s="113"/>
      <c r="GXH6" s="113"/>
      <c r="GXI6" s="113"/>
      <c r="GXJ6" s="113"/>
      <c r="GXK6" s="113"/>
      <c r="GXL6" s="113"/>
      <c r="GXM6" s="113"/>
      <c r="GXN6" s="113"/>
      <c r="GXO6" s="113"/>
      <c r="GXP6" s="113"/>
      <c r="GXQ6" s="113"/>
      <c r="GXR6" s="113"/>
      <c r="GXS6" s="113"/>
      <c r="GXT6" s="113"/>
      <c r="GXU6" s="113"/>
      <c r="GXV6" s="113"/>
      <c r="GXW6" s="113"/>
      <c r="GXX6" s="113"/>
      <c r="GXY6" s="113"/>
      <c r="GXZ6" s="113"/>
      <c r="GYA6" s="113"/>
      <c r="GYB6" s="113"/>
      <c r="GYC6" s="113"/>
      <c r="GYD6" s="113"/>
      <c r="GYE6" s="113"/>
      <c r="GYF6" s="113"/>
      <c r="GYG6" s="113"/>
      <c r="GYH6" s="113"/>
      <c r="GYI6" s="113"/>
      <c r="GYJ6" s="113"/>
      <c r="GYK6" s="113"/>
      <c r="GYL6" s="113"/>
      <c r="GYM6" s="113"/>
      <c r="GYN6" s="113"/>
      <c r="GYO6" s="113"/>
      <c r="GYP6" s="113"/>
      <c r="GYQ6" s="113"/>
      <c r="GYR6" s="113"/>
      <c r="GYS6" s="113"/>
      <c r="GYT6" s="113"/>
      <c r="GYU6" s="113"/>
      <c r="GYV6" s="113"/>
      <c r="GYW6" s="113"/>
      <c r="GYX6" s="113"/>
      <c r="GYY6" s="113"/>
      <c r="GYZ6" s="113"/>
      <c r="GZA6" s="113"/>
      <c r="GZB6" s="113"/>
      <c r="GZC6" s="113"/>
      <c r="GZD6" s="113"/>
      <c r="GZE6" s="113"/>
      <c r="GZF6" s="113"/>
      <c r="GZG6" s="113"/>
      <c r="GZH6" s="113"/>
      <c r="GZI6" s="113"/>
      <c r="GZJ6" s="113"/>
      <c r="GZK6" s="113"/>
      <c r="GZL6" s="113"/>
      <c r="GZM6" s="113"/>
      <c r="GZN6" s="113"/>
      <c r="GZO6" s="113"/>
      <c r="GZP6" s="113"/>
      <c r="GZQ6" s="113"/>
      <c r="GZR6" s="113"/>
      <c r="GZS6" s="113"/>
      <c r="GZT6" s="113"/>
      <c r="GZU6" s="113"/>
      <c r="GZV6" s="113"/>
      <c r="GZW6" s="113"/>
      <c r="GZX6" s="113"/>
      <c r="GZY6" s="113"/>
      <c r="GZZ6" s="113"/>
      <c r="HAA6" s="113"/>
      <c r="HAB6" s="113"/>
      <c r="HAC6" s="113"/>
      <c r="HAD6" s="113"/>
      <c r="HAE6" s="113"/>
      <c r="HAF6" s="113"/>
      <c r="HAG6" s="113"/>
      <c r="HAH6" s="113"/>
      <c r="HAI6" s="113"/>
      <c r="HAJ6" s="113"/>
      <c r="HAK6" s="113"/>
      <c r="HAL6" s="113"/>
      <c r="HAM6" s="113"/>
      <c r="HAN6" s="113"/>
      <c r="HAO6" s="113"/>
      <c r="HAP6" s="113"/>
      <c r="HAQ6" s="113"/>
      <c r="HAR6" s="113"/>
      <c r="HAS6" s="113"/>
      <c r="HAT6" s="113"/>
      <c r="HAU6" s="113"/>
      <c r="HAV6" s="113"/>
      <c r="HAW6" s="113"/>
      <c r="HAX6" s="113"/>
      <c r="HAY6" s="113"/>
      <c r="HAZ6" s="113"/>
      <c r="HBA6" s="113"/>
      <c r="HBB6" s="113"/>
      <c r="HBC6" s="113"/>
      <c r="HBD6" s="113"/>
      <c r="HBE6" s="113"/>
      <c r="HBF6" s="113"/>
      <c r="HBG6" s="113"/>
      <c r="HBH6" s="113"/>
      <c r="HBI6" s="113"/>
      <c r="HBJ6" s="113"/>
      <c r="HBK6" s="113"/>
      <c r="HBL6" s="113"/>
      <c r="HBM6" s="113"/>
      <c r="HBN6" s="113"/>
      <c r="HBO6" s="113"/>
      <c r="HBP6" s="113"/>
      <c r="HBQ6" s="113"/>
      <c r="HBR6" s="113"/>
      <c r="HBS6" s="113"/>
      <c r="HBT6" s="113"/>
      <c r="HBU6" s="113"/>
      <c r="HBV6" s="113"/>
      <c r="HBW6" s="113"/>
      <c r="HBX6" s="113"/>
      <c r="HBY6" s="113"/>
      <c r="HBZ6" s="113"/>
      <c r="HCA6" s="113"/>
      <c r="HCB6" s="113"/>
      <c r="HCC6" s="113"/>
      <c r="HCD6" s="113"/>
      <c r="HCE6" s="113"/>
      <c r="HCF6" s="113"/>
      <c r="HCG6" s="113"/>
      <c r="HCH6" s="113"/>
      <c r="HCI6" s="113"/>
      <c r="HCJ6" s="113"/>
      <c r="HCK6" s="113"/>
      <c r="HCL6" s="113"/>
      <c r="HCM6" s="113"/>
      <c r="HCN6" s="113"/>
      <c r="HCO6" s="113"/>
      <c r="HCP6" s="113"/>
      <c r="HCQ6" s="113"/>
      <c r="HCR6" s="113"/>
      <c r="HCS6" s="113"/>
      <c r="HCT6" s="113"/>
      <c r="HCU6" s="113"/>
      <c r="HCV6" s="113"/>
      <c r="HCW6" s="113"/>
      <c r="HCX6" s="113"/>
      <c r="HCY6" s="113"/>
      <c r="HCZ6" s="113"/>
      <c r="HDA6" s="113"/>
      <c r="HDB6" s="113"/>
      <c r="HDC6" s="113"/>
      <c r="HDD6" s="113"/>
      <c r="HDE6" s="113"/>
      <c r="HDF6" s="113"/>
      <c r="HDG6" s="113"/>
      <c r="HDH6" s="113"/>
      <c r="HDI6" s="113"/>
      <c r="HDJ6" s="113"/>
      <c r="HDK6" s="113"/>
      <c r="HDL6" s="113"/>
      <c r="HDM6" s="113"/>
      <c r="HDN6" s="113"/>
      <c r="HDO6" s="113"/>
      <c r="HDP6" s="113"/>
      <c r="HDQ6" s="113"/>
      <c r="HDR6" s="113"/>
      <c r="HDS6" s="113"/>
      <c r="HDT6" s="113"/>
      <c r="HDU6" s="113"/>
      <c r="HDV6" s="113"/>
      <c r="HDW6" s="113"/>
      <c r="HDX6" s="113"/>
      <c r="HDY6" s="113"/>
      <c r="HDZ6" s="113"/>
      <c r="HEA6" s="113"/>
      <c r="HEB6" s="113"/>
      <c r="HEC6" s="113"/>
      <c r="HED6" s="113"/>
      <c r="HEE6" s="113"/>
      <c r="HEF6" s="113"/>
      <c r="HEG6" s="113"/>
      <c r="HEH6" s="113"/>
      <c r="HEI6" s="113"/>
      <c r="HEJ6" s="113"/>
      <c r="HEK6" s="113"/>
      <c r="HEL6" s="113"/>
      <c r="HEM6" s="113"/>
      <c r="HEN6" s="113"/>
      <c r="HEO6" s="113"/>
      <c r="HEP6" s="113"/>
      <c r="HEQ6" s="113"/>
      <c r="HER6" s="113"/>
      <c r="HES6" s="113"/>
      <c r="HET6" s="113"/>
      <c r="HEU6" s="113"/>
      <c r="HEV6" s="113"/>
      <c r="HEW6" s="113"/>
      <c r="HEX6" s="113"/>
      <c r="HEY6" s="113"/>
      <c r="HEZ6" s="113"/>
      <c r="HFA6" s="113"/>
      <c r="HFB6" s="113"/>
      <c r="HFC6" s="113"/>
      <c r="HFD6" s="113"/>
      <c r="HFE6" s="113"/>
      <c r="HFF6" s="113"/>
      <c r="HFG6" s="113"/>
      <c r="HFH6" s="113"/>
      <c r="HFI6" s="113"/>
      <c r="HFJ6" s="113"/>
      <c r="HFK6" s="113"/>
      <c r="HFL6" s="113"/>
      <c r="HFM6" s="113"/>
      <c r="HFN6" s="113"/>
      <c r="HFO6" s="113"/>
      <c r="HFP6" s="113"/>
      <c r="HFQ6" s="113"/>
      <c r="HFR6" s="113"/>
      <c r="HFS6" s="113"/>
      <c r="HFT6" s="113"/>
      <c r="HFU6" s="113"/>
      <c r="HFV6" s="113"/>
      <c r="HFW6" s="113"/>
      <c r="HFX6" s="113"/>
      <c r="HFY6" s="113"/>
      <c r="HFZ6" s="113"/>
      <c r="HGA6" s="113"/>
      <c r="HGB6" s="113"/>
      <c r="HGC6" s="113"/>
      <c r="HGD6" s="113"/>
      <c r="HGE6" s="113"/>
      <c r="HGF6" s="113"/>
      <c r="HGG6" s="113"/>
      <c r="HGH6" s="113"/>
      <c r="HGI6" s="113"/>
      <c r="HGJ6" s="113"/>
      <c r="HGK6" s="113"/>
      <c r="HGL6" s="113"/>
      <c r="HGM6" s="113"/>
      <c r="HGN6" s="113"/>
      <c r="HGO6" s="113"/>
      <c r="HGP6" s="113"/>
      <c r="HGQ6" s="113"/>
      <c r="HGR6" s="113"/>
      <c r="HGS6" s="113"/>
      <c r="HGT6" s="113"/>
      <c r="HGU6" s="113"/>
      <c r="HGV6" s="113"/>
      <c r="HGW6" s="113"/>
      <c r="HGX6" s="113"/>
      <c r="HGY6" s="113"/>
      <c r="HGZ6" s="113"/>
      <c r="HHA6" s="113"/>
      <c r="HHB6" s="113"/>
      <c r="HHC6" s="113"/>
      <c r="HHD6" s="113"/>
      <c r="HHE6" s="113"/>
      <c r="HHF6" s="113"/>
      <c r="HHG6" s="113"/>
      <c r="HHH6" s="113"/>
      <c r="HHI6" s="113"/>
      <c r="HHJ6" s="113"/>
      <c r="HHK6" s="113"/>
      <c r="HHL6" s="113"/>
      <c r="HHM6" s="113"/>
      <c r="HHN6" s="113"/>
      <c r="HHO6" s="113"/>
      <c r="HHP6" s="113"/>
      <c r="HHQ6" s="113"/>
      <c r="HHR6" s="113"/>
      <c r="HHS6" s="113"/>
      <c r="HHT6" s="113"/>
      <c r="HHU6" s="113"/>
      <c r="HHV6" s="113"/>
      <c r="HHW6" s="113"/>
      <c r="HHX6" s="113"/>
      <c r="HHY6" s="113"/>
      <c r="HHZ6" s="113"/>
      <c r="HIA6" s="113"/>
      <c r="HIB6" s="113"/>
      <c r="HIC6" s="113"/>
      <c r="HID6" s="113"/>
      <c r="HIE6" s="113"/>
      <c r="HIF6" s="113"/>
      <c r="HIG6" s="113"/>
      <c r="HIH6" s="113"/>
      <c r="HII6" s="113"/>
      <c r="HIJ6" s="113"/>
      <c r="HIK6" s="113"/>
      <c r="HIL6" s="113"/>
      <c r="HIM6" s="113"/>
      <c r="HIN6" s="113"/>
      <c r="HIO6" s="113"/>
      <c r="HIP6" s="113"/>
      <c r="HIQ6" s="113"/>
      <c r="HIR6" s="113"/>
      <c r="HIS6" s="113"/>
      <c r="HIT6" s="113"/>
      <c r="HIU6" s="113"/>
      <c r="HIV6" s="113"/>
      <c r="HIW6" s="113"/>
      <c r="HIX6" s="113"/>
      <c r="HIY6" s="113"/>
      <c r="HIZ6" s="113"/>
      <c r="HJA6" s="113"/>
      <c r="HJB6" s="113"/>
      <c r="HJC6" s="113"/>
      <c r="HJD6" s="113"/>
      <c r="HJE6" s="113"/>
      <c r="HJF6" s="113"/>
      <c r="HJG6" s="113"/>
      <c r="HJH6" s="113"/>
      <c r="HJI6" s="113"/>
      <c r="HJJ6" s="113"/>
      <c r="HJK6" s="113"/>
      <c r="HJL6" s="113"/>
      <c r="HJM6" s="113"/>
      <c r="HJN6" s="113"/>
      <c r="HJO6" s="113"/>
      <c r="HJP6" s="113"/>
      <c r="HJQ6" s="113"/>
      <c r="HJR6" s="113"/>
      <c r="HJS6" s="113"/>
      <c r="HJT6" s="113"/>
      <c r="HJU6" s="113"/>
      <c r="HJV6" s="113"/>
      <c r="HJW6" s="113"/>
      <c r="HJX6" s="113"/>
      <c r="HJY6" s="113"/>
      <c r="HJZ6" s="113"/>
      <c r="HKA6" s="113"/>
      <c r="HKB6" s="113"/>
      <c r="HKC6" s="113"/>
      <c r="HKD6" s="113"/>
      <c r="HKE6" s="113"/>
      <c r="HKF6" s="113"/>
      <c r="HKG6" s="113"/>
      <c r="HKH6" s="113"/>
      <c r="HKI6" s="113"/>
      <c r="HKJ6" s="113"/>
      <c r="HKK6" s="113"/>
      <c r="HKL6" s="113"/>
      <c r="HKM6" s="113"/>
      <c r="HKN6" s="113"/>
      <c r="HKO6" s="113"/>
      <c r="HKP6" s="113"/>
      <c r="HKQ6" s="113"/>
      <c r="HKR6" s="113"/>
      <c r="HKS6" s="113"/>
      <c r="HKT6" s="113"/>
      <c r="HKU6" s="113"/>
      <c r="HKV6" s="113"/>
      <c r="HKW6" s="113"/>
      <c r="HKX6" s="113"/>
      <c r="HKY6" s="113"/>
      <c r="HKZ6" s="113"/>
      <c r="HLA6" s="113"/>
      <c r="HLB6" s="113"/>
      <c r="HLC6" s="113"/>
      <c r="HLD6" s="113"/>
      <c r="HLE6" s="113"/>
      <c r="HLF6" s="113"/>
      <c r="HLG6" s="113"/>
      <c r="HLH6" s="113"/>
      <c r="HLI6" s="113"/>
      <c r="HLJ6" s="113"/>
      <c r="HLK6" s="113"/>
      <c r="HLL6" s="113"/>
      <c r="HLM6" s="113"/>
      <c r="HLN6" s="113"/>
      <c r="HLO6" s="113"/>
      <c r="HLP6" s="113"/>
      <c r="HLQ6" s="113"/>
      <c r="HLR6" s="113"/>
      <c r="HLS6" s="113"/>
      <c r="HLT6" s="113"/>
      <c r="HLU6" s="113"/>
      <c r="HLV6" s="113"/>
      <c r="HLW6" s="113"/>
      <c r="HLX6" s="113"/>
      <c r="HLY6" s="113"/>
      <c r="HLZ6" s="113"/>
      <c r="HMA6" s="113"/>
      <c r="HMB6" s="113"/>
      <c r="HMC6" s="113"/>
      <c r="HMD6" s="113"/>
      <c r="HME6" s="113"/>
      <c r="HMF6" s="113"/>
      <c r="HMG6" s="113"/>
      <c r="HMH6" s="113"/>
      <c r="HMI6" s="113"/>
      <c r="HMJ6" s="113"/>
      <c r="HMK6" s="113"/>
      <c r="HML6" s="113"/>
      <c r="HMM6" s="113"/>
      <c r="HMN6" s="113"/>
      <c r="HMO6" s="113"/>
      <c r="HMP6" s="113"/>
      <c r="HMQ6" s="113"/>
      <c r="HMR6" s="113"/>
      <c r="HMS6" s="113"/>
      <c r="HMT6" s="113"/>
      <c r="HMU6" s="113"/>
      <c r="HMV6" s="113"/>
      <c r="HMW6" s="113"/>
      <c r="HMX6" s="113"/>
      <c r="HMY6" s="113"/>
      <c r="HMZ6" s="113"/>
      <c r="HNA6" s="113"/>
      <c r="HNB6" s="113"/>
      <c r="HNC6" s="113"/>
      <c r="HND6" s="113"/>
      <c r="HNE6" s="113"/>
      <c r="HNF6" s="113"/>
      <c r="HNG6" s="113"/>
      <c r="HNH6" s="113"/>
      <c r="HNI6" s="113"/>
      <c r="HNJ6" s="113"/>
      <c r="HNK6" s="113"/>
      <c r="HNL6" s="113"/>
      <c r="HNM6" s="113"/>
      <c r="HNN6" s="113"/>
      <c r="HNO6" s="113"/>
      <c r="HNP6" s="113"/>
      <c r="HNQ6" s="113"/>
      <c r="HNR6" s="113"/>
      <c r="HNS6" s="113"/>
      <c r="HNT6" s="113"/>
      <c r="HNU6" s="113"/>
      <c r="HNV6" s="113"/>
      <c r="HNW6" s="113"/>
      <c r="HNX6" s="113"/>
      <c r="HNY6" s="113"/>
      <c r="HNZ6" s="113"/>
      <c r="HOA6" s="113"/>
      <c r="HOB6" s="113"/>
      <c r="HOC6" s="113"/>
      <c r="HOD6" s="113"/>
      <c r="HOE6" s="113"/>
      <c r="HOF6" s="113"/>
      <c r="HOG6" s="113"/>
      <c r="HOH6" s="113"/>
      <c r="HOI6" s="113"/>
      <c r="HOJ6" s="113"/>
      <c r="HOK6" s="113"/>
      <c r="HOL6" s="113"/>
      <c r="HOM6" s="113"/>
      <c r="HON6" s="113"/>
      <c r="HOO6" s="113"/>
      <c r="HOP6" s="113"/>
      <c r="HOQ6" s="113"/>
      <c r="HOR6" s="113"/>
      <c r="HOS6" s="113"/>
      <c r="HOT6" s="113"/>
      <c r="HOU6" s="113"/>
      <c r="HOV6" s="113"/>
      <c r="HOW6" s="113"/>
      <c r="HOX6" s="113"/>
      <c r="HOY6" s="113"/>
      <c r="HOZ6" s="113"/>
      <c r="HPA6" s="113"/>
      <c r="HPB6" s="113"/>
      <c r="HPC6" s="113"/>
      <c r="HPD6" s="113"/>
      <c r="HPE6" s="113"/>
      <c r="HPF6" s="113"/>
      <c r="HPG6" s="113"/>
      <c r="HPH6" s="113"/>
      <c r="HPI6" s="113"/>
      <c r="HPJ6" s="113"/>
      <c r="HPK6" s="113"/>
      <c r="HPL6" s="113"/>
      <c r="HPM6" s="113"/>
      <c r="HPN6" s="113"/>
      <c r="HPO6" s="113"/>
      <c r="HPP6" s="113"/>
      <c r="HPQ6" s="113"/>
      <c r="HPR6" s="113"/>
      <c r="HPS6" s="113"/>
      <c r="HPT6" s="113"/>
      <c r="HPU6" s="113"/>
      <c r="HPV6" s="113"/>
      <c r="HPW6" s="113"/>
      <c r="HPX6" s="113"/>
      <c r="HPY6" s="113"/>
      <c r="HPZ6" s="113"/>
      <c r="HQA6" s="113"/>
      <c r="HQB6" s="113"/>
      <c r="HQC6" s="113"/>
      <c r="HQD6" s="113"/>
      <c r="HQE6" s="113"/>
      <c r="HQF6" s="113"/>
      <c r="HQG6" s="113"/>
      <c r="HQH6" s="113"/>
      <c r="HQI6" s="113"/>
      <c r="HQJ6" s="113"/>
      <c r="HQK6" s="113"/>
      <c r="HQL6" s="113"/>
      <c r="HQM6" s="113"/>
      <c r="HQN6" s="113"/>
      <c r="HQO6" s="113"/>
      <c r="HQP6" s="113"/>
      <c r="HQQ6" s="113"/>
      <c r="HQR6" s="113"/>
      <c r="HQS6" s="113"/>
      <c r="HQT6" s="113"/>
      <c r="HQU6" s="113"/>
      <c r="HQV6" s="113"/>
      <c r="HQW6" s="113"/>
      <c r="HQX6" s="113"/>
      <c r="HQY6" s="113"/>
      <c r="HQZ6" s="113"/>
      <c r="HRA6" s="113"/>
      <c r="HRB6" s="113"/>
      <c r="HRC6" s="113"/>
      <c r="HRD6" s="113"/>
      <c r="HRE6" s="113"/>
      <c r="HRF6" s="113"/>
      <c r="HRG6" s="113"/>
      <c r="HRH6" s="113"/>
      <c r="HRI6" s="113"/>
      <c r="HRJ6" s="113"/>
      <c r="HRK6" s="113"/>
      <c r="HRL6" s="113"/>
      <c r="HRM6" s="113"/>
      <c r="HRN6" s="113"/>
      <c r="HRO6" s="113"/>
      <c r="HRP6" s="113"/>
      <c r="HRQ6" s="113"/>
      <c r="HRR6" s="113"/>
      <c r="HRS6" s="113"/>
      <c r="HRT6" s="113"/>
      <c r="HRU6" s="113"/>
      <c r="HRV6" s="113"/>
      <c r="HRW6" s="113"/>
      <c r="HRX6" s="113"/>
      <c r="HRY6" s="113"/>
      <c r="HRZ6" s="113"/>
      <c r="HSA6" s="113"/>
      <c r="HSB6" s="113"/>
      <c r="HSC6" s="113"/>
      <c r="HSD6" s="113"/>
      <c r="HSE6" s="113"/>
      <c r="HSF6" s="113"/>
      <c r="HSG6" s="113"/>
      <c r="HSH6" s="113"/>
      <c r="HSI6" s="113"/>
      <c r="HSJ6" s="113"/>
      <c r="HSK6" s="113"/>
      <c r="HSL6" s="113"/>
      <c r="HSM6" s="113"/>
      <c r="HSN6" s="113"/>
      <c r="HSO6" s="113"/>
      <c r="HSP6" s="113"/>
      <c r="HSQ6" s="113"/>
      <c r="HSR6" s="113"/>
      <c r="HSS6" s="113"/>
      <c r="HST6" s="113"/>
      <c r="HSU6" s="113"/>
      <c r="HSV6" s="113"/>
      <c r="HSW6" s="113"/>
      <c r="HSX6" s="113"/>
      <c r="HSY6" s="113"/>
      <c r="HSZ6" s="113"/>
      <c r="HTA6" s="113"/>
      <c r="HTB6" s="113"/>
      <c r="HTC6" s="113"/>
      <c r="HTD6" s="113"/>
      <c r="HTE6" s="113"/>
      <c r="HTF6" s="113"/>
      <c r="HTG6" s="113"/>
      <c r="HTH6" s="113"/>
      <c r="HTI6" s="113"/>
      <c r="HTJ6" s="113"/>
      <c r="HTK6" s="113"/>
      <c r="HTL6" s="113"/>
      <c r="HTM6" s="113"/>
      <c r="HTN6" s="113"/>
      <c r="HTO6" s="113"/>
      <c r="HTP6" s="113"/>
      <c r="HTQ6" s="113"/>
      <c r="HTR6" s="113"/>
      <c r="HTS6" s="113"/>
      <c r="HTT6" s="113"/>
      <c r="HTU6" s="113"/>
      <c r="HTV6" s="113"/>
      <c r="HTW6" s="113"/>
      <c r="HTX6" s="113"/>
      <c r="HTY6" s="113"/>
      <c r="HTZ6" s="113"/>
      <c r="HUA6" s="113"/>
      <c r="HUB6" s="113"/>
      <c r="HUC6" s="113"/>
      <c r="HUD6" s="113"/>
      <c r="HUE6" s="113"/>
      <c r="HUF6" s="113"/>
      <c r="HUG6" s="113"/>
      <c r="HUH6" s="113"/>
      <c r="HUI6" s="113"/>
      <c r="HUJ6" s="113"/>
      <c r="HUK6" s="113"/>
      <c r="HUL6" s="113"/>
      <c r="HUM6" s="113"/>
      <c r="HUN6" s="113"/>
      <c r="HUO6" s="113"/>
      <c r="HUP6" s="113"/>
      <c r="HUQ6" s="113"/>
      <c r="HUR6" s="113"/>
      <c r="HUS6" s="113"/>
      <c r="HUT6" s="113"/>
      <c r="HUU6" s="113"/>
      <c r="HUV6" s="113"/>
      <c r="HUW6" s="113"/>
      <c r="HUX6" s="113"/>
      <c r="HUY6" s="113"/>
      <c r="HUZ6" s="113"/>
      <c r="HVA6" s="113"/>
      <c r="HVB6" s="113"/>
      <c r="HVC6" s="113"/>
      <c r="HVD6" s="113"/>
      <c r="HVE6" s="113"/>
      <c r="HVF6" s="113"/>
      <c r="HVG6" s="113"/>
      <c r="HVH6" s="113"/>
      <c r="HVI6" s="113"/>
      <c r="HVJ6" s="113"/>
      <c r="HVK6" s="113"/>
      <c r="HVL6" s="113"/>
      <c r="HVM6" s="113"/>
      <c r="HVN6" s="113"/>
      <c r="HVO6" s="113"/>
      <c r="HVP6" s="113"/>
      <c r="HVQ6" s="113"/>
      <c r="HVR6" s="113"/>
      <c r="HVS6" s="113"/>
      <c r="HVT6" s="113"/>
      <c r="HVU6" s="113"/>
      <c r="HVV6" s="113"/>
      <c r="HVW6" s="113"/>
      <c r="HVX6" s="113"/>
      <c r="HVY6" s="113"/>
      <c r="HVZ6" s="113"/>
      <c r="HWA6" s="113"/>
      <c r="HWB6" s="113"/>
      <c r="HWC6" s="113"/>
      <c r="HWD6" s="113"/>
      <c r="HWE6" s="113"/>
      <c r="HWF6" s="113"/>
      <c r="HWG6" s="113"/>
      <c r="HWH6" s="113"/>
      <c r="HWI6" s="113"/>
      <c r="HWJ6" s="113"/>
      <c r="HWK6" s="113"/>
      <c r="HWL6" s="113"/>
      <c r="HWM6" s="113"/>
      <c r="HWN6" s="113"/>
      <c r="HWO6" s="113"/>
      <c r="HWP6" s="113"/>
      <c r="HWQ6" s="113"/>
      <c r="HWR6" s="113"/>
      <c r="HWS6" s="113"/>
      <c r="HWT6" s="113"/>
      <c r="HWU6" s="113"/>
      <c r="HWV6" s="113"/>
      <c r="HWW6" s="113"/>
      <c r="HWX6" s="113"/>
      <c r="HWY6" s="113"/>
      <c r="HWZ6" s="113"/>
      <c r="HXA6" s="113"/>
      <c r="HXB6" s="113"/>
      <c r="HXC6" s="113"/>
      <c r="HXD6" s="113"/>
      <c r="HXE6" s="113"/>
      <c r="HXF6" s="113"/>
      <c r="HXG6" s="113"/>
      <c r="HXH6" s="113"/>
      <c r="HXI6" s="113"/>
      <c r="HXJ6" s="113"/>
      <c r="HXK6" s="113"/>
      <c r="HXL6" s="113"/>
      <c r="HXM6" s="113"/>
      <c r="HXN6" s="113"/>
      <c r="HXO6" s="113"/>
      <c r="HXP6" s="113"/>
      <c r="HXQ6" s="113"/>
      <c r="HXR6" s="113"/>
      <c r="HXS6" s="113"/>
      <c r="HXT6" s="113"/>
      <c r="HXU6" s="113"/>
      <c r="HXV6" s="113"/>
      <c r="HXW6" s="113"/>
      <c r="HXX6" s="113"/>
      <c r="HXY6" s="113"/>
      <c r="HXZ6" s="113"/>
      <c r="HYA6" s="113"/>
      <c r="HYB6" s="113"/>
      <c r="HYC6" s="113"/>
      <c r="HYD6" s="113"/>
      <c r="HYE6" s="113"/>
      <c r="HYF6" s="113"/>
      <c r="HYG6" s="113"/>
      <c r="HYH6" s="113"/>
      <c r="HYI6" s="113"/>
      <c r="HYJ6" s="113"/>
      <c r="HYK6" s="113"/>
      <c r="HYL6" s="113"/>
      <c r="HYM6" s="113"/>
      <c r="HYN6" s="113"/>
      <c r="HYO6" s="113"/>
      <c r="HYP6" s="113"/>
      <c r="HYQ6" s="113"/>
      <c r="HYR6" s="113"/>
      <c r="HYS6" s="113"/>
      <c r="HYT6" s="113"/>
      <c r="HYU6" s="113"/>
      <c r="HYV6" s="113"/>
      <c r="HYW6" s="113"/>
      <c r="HYX6" s="113"/>
      <c r="HYY6" s="113"/>
      <c r="HYZ6" s="113"/>
      <c r="HZA6" s="113"/>
      <c r="HZB6" s="113"/>
      <c r="HZC6" s="113"/>
      <c r="HZD6" s="113"/>
      <c r="HZE6" s="113"/>
      <c r="HZF6" s="113"/>
      <c r="HZG6" s="113"/>
      <c r="HZH6" s="113"/>
      <c r="HZI6" s="113"/>
      <c r="HZJ6" s="113"/>
      <c r="HZK6" s="113"/>
      <c r="HZL6" s="113"/>
      <c r="HZM6" s="113"/>
      <c r="HZN6" s="113"/>
      <c r="HZO6" s="113"/>
      <c r="HZP6" s="113"/>
      <c r="HZQ6" s="113"/>
      <c r="HZR6" s="113"/>
      <c r="HZS6" s="113"/>
      <c r="HZT6" s="113"/>
      <c r="HZU6" s="113"/>
      <c r="HZV6" s="113"/>
      <c r="HZW6" s="113"/>
      <c r="HZX6" s="113"/>
      <c r="HZY6" s="113"/>
      <c r="HZZ6" s="113"/>
      <c r="IAA6" s="113"/>
      <c r="IAB6" s="113"/>
      <c r="IAC6" s="113"/>
      <c r="IAD6" s="113"/>
      <c r="IAE6" s="113"/>
      <c r="IAF6" s="113"/>
      <c r="IAG6" s="113"/>
      <c r="IAH6" s="113"/>
      <c r="IAI6" s="113"/>
      <c r="IAJ6" s="113"/>
      <c r="IAK6" s="113"/>
      <c r="IAL6" s="113"/>
      <c r="IAM6" s="113"/>
      <c r="IAN6" s="113"/>
      <c r="IAO6" s="113"/>
      <c r="IAP6" s="113"/>
      <c r="IAQ6" s="113"/>
      <c r="IAR6" s="113"/>
      <c r="IAS6" s="113"/>
      <c r="IAT6" s="113"/>
      <c r="IAU6" s="113"/>
      <c r="IAV6" s="113"/>
      <c r="IAW6" s="113"/>
      <c r="IAX6" s="113"/>
      <c r="IAY6" s="113"/>
      <c r="IAZ6" s="113"/>
      <c r="IBA6" s="113"/>
      <c r="IBB6" s="113"/>
      <c r="IBC6" s="113"/>
      <c r="IBD6" s="113"/>
      <c r="IBE6" s="113"/>
      <c r="IBF6" s="113"/>
      <c r="IBG6" s="113"/>
      <c r="IBH6" s="113"/>
      <c r="IBI6" s="113"/>
      <c r="IBJ6" s="113"/>
      <c r="IBK6" s="113"/>
      <c r="IBL6" s="113"/>
      <c r="IBM6" s="113"/>
      <c r="IBN6" s="113"/>
      <c r="IBO6" s="113"/>
      <c r="IBP6" s="113"/>
      <c r="IBQ6" s="113"/>
      <c r="IBR6" s="113"/>
      <c r="IBS6" s="113"/>
      <c r="IBT6" s="113"/>
      <c r="IBU6" s="113"/>
      <c r="IBV6" s="113"/>
      <c r="IBW6" s="113"/>
      <c r="IBX6" s="113"/>
      <c r="IBY6" s="113"/>
      <c r="IBZ6" s="113"/>
      <c r="ICA6" s="113"/>
      <c r="ICB6" s="113"/>
      <c r="ICC6" s="113"/>
      <c r="ICD6" s="113"/>
      <c r="ICE6" s="113"/>
      <c r="ICF6" s="113"/>
      <c r="ICG6" s="113"/>
      <c r="ICH6" s="113"/>
      <c r="ICI6" s="113"/>
      <c r="ICJ6" s="113"/>
      <c r="ICK6" s="113"/>
      <c r="ICL6" s="113"/>
      <c r="ICM6" s="113"/>
      <c r="ICN6" s="113"/>
      <c r="ICO6" s="113"/>
      <c r="ICP6" s="113"/>
      <c r="ICQ6" s="113"/>
      <c r="ICR6" s="113"/>
      <c r="ICS6" s="113"/>
      <c r="ICT6" s="113"/>
      <c r="ICU6" s="113"/>
      <c r="ICV6" s="113"/>
      <c r="ICW6" s="113"/>
      <c r="ICX6" s="113"/>
      <c r="ICY6" s="113"/>
      <c r="ICZ6" s="113"/>
      <c r="IDA6" s="113"/>
      <c r="IDB6" s="113"/>
      <c r="IDC6" s="113"/>
      <c r="IDD6" s="113"/>
      <c r="IDE6" s="113"/>
      <c r="IDF6" s="113"/>
      <c r="IDG6" s="113"/>
      <c r="IDH6" s="113"/>
      <c r="IDI6" s="113"/>
      <c r="IDJ6" s="113"/>
      <c r="IDK6" s="113"/>
      <c r="IDL6" s="113"/>
      <c r="IDM6" s="113"/>
      <c r="IDN6" s="113"/>
      <c r="IDO6" s="113"/>
      <c r="IDP6" s="113"/>
      <c r="IDQ6" s="113"/>
      <c r="IDR6" s="113"/>
      <c r="IDS6" s="113"/>
      <c r="IDT6" s="113"/>
      <c r="IDU6" s="113"/>
      <c r="IDV6" s="113"/>
      <c r="IDW6" s="113"/>
      <c r="IDX6" s="113"/>
      <c r="IDY6" s="113"/>
      <c r="IDZ6" s="113"/>
      <c r="IEA6" s="113"/>
      <c r="IEB6" s="113"/>
      <c r="IEC6" s="113"/>
      <c r="IED6" s="113"/>
      <c r="IEE6" s="113"/>
      <c r="IEF6" s="113"/>
      <c r="IEG6" s="113"/>
      <c r="IEH6" s="113"/>
      <c r="IEI6" s="113"/>
      <c r="IEJ6" s="113"/>
      <c r="IEK6" s="113"/>
      <c r="IEL6" s="113"/>
      <c r="IEM6" s="113"/>
      <c r="IEN6" s="113"/>
      <c r="IEO6" s="113"/>
      <c r="IEP6" s="113"/>
      <c r="IEQ6" s="113"/>
      <c r="IER6" s="113"/>
      <c r="IES6" s="113"/>
      <c r="IET6" s="113"/>
      <c r="IEU6" s="113"/>
      <c r="IEV6" s="113"/>
      <c r="IEW6" s="113"/>
      <c r="IEX6" s="113"/>
      <c r="IEY6" s="113"/>
      <c r="IEZ6" s="113"/>
      <c r="IFA6" s="113"/>
      <c r="IFB6" s="113"/>
      <c r="IFC6" s="113"/>
      <c r="IFD6" s="113"/>
      <c r="IFE6" s="113"/>
      <c r="IFF6" s="113"/>
      <c r="IFG6" s="113"/>
      <c r="IFH6" s="113"/>
      <c r="IFI6" s="16"/>
      <c r="IFJ6" s="16"/>
      <c r="IFK6" s="16"/>
      <c r="IFL6" s="16"/>
      <c r="IFM6" s="16"/>
      <c r="IFN6" s="16"/>
      <c r="IFO6" s="16"/>
      <c r="IFP6" s="16"/>
      <c r="IFQ6" s="16"/>
      <c r="IFR6" s="16"/>
      <c r="IFS6" s="16"/>
      <c r="IFT6" s="16"/>
      <c r="IFU6" s="16"/>
      <c r="IFV6" s="16"/>
      <c r="IFW6" s="16"/>
      <c r="IFX6" s="16"/>
    </row>
    <row r="7" spans="1:6264" ht="16.899999999999999" customHeight="1" thickBot="1" x14ac:dyDescent="0.3">
      <c r="A7" s="117"/>
      <c r="B7" s="70"/>
      <c r="I7" s="70"/>
      <c r="J7" s="70"/>
      <c r="K7" s="70"/>
      <c r="L7" s="70"/>
    </row>
    <row r="8" spans="1:6264" ht="16.899999999999999" customHeight="1" thickBot="1" x14ac:dyDescent="0.3">
      <c r="A8" s="117"/>
      <c r="B8" s="70"/>
      <c r="C8" s="30"/>
      <c r="D8" s="30"/>
      <c r="E8" s="30"/>
      <c r="F8" s="31" t="s">
        <v>23</v>
      </c>
      <c r="G8" s="32"/>
      <c r="H8" s="31" t="s">
        <v>24</v>
      </c>
      <c r="I8" s="33"/>
      <c r="J8" s="65"/>
      <c r="K8" s="70"/>
      <c r="L8" s="70"/>
    </row>
    <row r="9" spans="1:6264" ht="16.899999999999999" customHeight="1" x14ac:dyDescent="0.25">
      <c r="A9" s="117"/>
      <c r="B9" s="70"/>
      <c r="C9" s="177" t="s">
        <v>22</v>
      </c>
      <c r="D9" s="177"/>
      <c r="E9" s="30"/>
      <c r="F9" s="34">
        <f>L65</f>
        <v>0</v>
      </c>
      <c r="G9" s="35"/>
      <c r="H9" s="34">
        <f>L66</f>
        <v>0</v>
      </c>
      <c r="I9" s="66"/>
      <c r="J9" s="67"/>
      <c r="K9" s="70"/>
      <c r="L9" s="70"/>
    </row>
    <row r="10" spans="1:6264" ht="7.15" customHeight="1" x14ac:dyDescent="0.25">
      <c r="A10" s="117"/>
      <c r="B10" s="70"/>
      <c r="C10" s="68"/>
      <c r="D10" s="68"/>
      <c r="E10" s="30"/>
      <c r="F10" s="35"/>
      <c r="G10" s="35"/>
      <c r="H10" s="35"/>
      <c r="I10" s="43"/>
      <c r="J10" s="70"/>
      <c r="K10" s="70"/>
      <c r="L10" s="70"/>
    </row>
    <row r="11" spans="1:6264" ht="16.899999999999999" customHeight="1" x14ac:dyDescent="0.25">
      <c r="A11" s="117"/>
      <c r="B11" s="70"/>
      <c r="C11" s="177" t="s">
        <v>25</v>
      </c>
      <c r="D11" s="177"/>
      <c r="E11" s="30"/>
      <c r="F11" s="34">
        <f>L158</f>
        <v>0</v>
      </c>
      <c r="G11" s="35"/>
      <c r="H11" s="34">
        <f>L159</f>
        <v>0</v>
      </c>
      <c r="I11" s="43"/>
      <c r="J11" s="70"/>
      <c r="K11" s="70"/>
      <c r="L11" s="70"/>
    </row>
    <row r="12" spans="1:6264" ht="7.15" customHeight="1" x14ac:dyDescent="0.25">
      <c r="A12" s="117"/>
      <c r="B12" s="70"/>
      <c r="C12" s="68"/>
      <c r="D12" s="68"/>
      <c r="E12" s="30"/>
      <c r="F12" s="35"/>
      <c r="G12" s="35"/>
      <c r="H12" s="34"/>
      <c r="I12" s="43"/>
      <c r="J12" s="70"/>
      <c r="K12" s="70"/>
      <c r="L12" s="70"/>
    </row>
    <row r="13" spans="1:6264" ht="16.899999999999999" customHeight="1" x14ac:dyDescent="0.25">
      <c r="A13" s="117"/>
      <c r="B13" s="70"/>
      <c r="C13" s="177" t="s">
        <v>2</v>
      </c>
      <c r="D13" s="177"/>
      <c r="E13" s="30"/>
      <c r="F13" s="34">
        <f>L225</f>
        <v>0</v>
      </c>
      <c r="G13" s="35"/>
      <c r="H13" s="34">
        <f>L226</f>
        <v>0</v>
      </c>
      <c r="I13" s="43"/>
      <c r="J13" s="70"/>
      <c r="K13" s="70"/>
      <c r="L13" s="70"/>
    </row>
    <row r="14" spans="1:6264" ht="7.15" customHeight="1" x14ac:dyDescent="0.25">
      <c r="A14" s="117"/>
      <c r="B14" s="70"/>
      <c r="C14" s="68"/>
      <c r="D14" s="68"/>
      <c r="E14" s="30"/>
      <c r="F14" s="35"/>
      <c r="G14" s="35"/>
      <c r="H14" s="34"/>
      <c r="I14" s="43"/>
      <c r="J14" s="70"/>
      <c r="K14" s="70"/>
      <c r="L14" s="70"/>
    </row>
    <row r="15" spans="1:6264" ht="16.899999999999999" customHeight="1" x14ac:dyDescent="0.25">
      <c r="A15" s="117"/>
      <c r="B15" s="70"/>
      <c r="C15" s="177" t="s">
        <v>3</v>
      </c>
      <c r="D15" s="177"/>
      <c r="E15" s="30"/>
      <c r="F15" s="34">
        <f>L270</f>
        <v>0</v>
      </c>
      <c r="G15" s="35"/>
      <c r="H15" s="34">
        <f>L271</f>
        <v>0</v>
      </c>
      <c r="I15" s="43"/>
      <c r="J15" s="70"/>
      <c r="K15" s="70"/>
      <c r="L15" s="70"/>
    </row>
    <row r="16" spans="1:6264" ht="7.15" customHeight="1" x14ac:dyDescent="0.25">
      <c r="A16" s="117"/>
      <c r="B16" s="70"/>
      <c r="C16" s="68"/>
      <c r="D16" s="68"/>
      <c r="E16" s="30"/>
      <c r="F16" s="35"/>
      <c r="G16" s="35"/>
      <c r="H16" s="34"/>
      <c r="I16" s="43"/>
      <c r="J16" s="70"/>
      <c r="K16" s="70"/>
      <c r="L16" s="70"/>
    </row>
    <row r="17" spans="1:14" ht="16.899999999999999" customHeight="1" x14ac:dyDescent="0.25">
      <c r="A17" s="117"/>
      <c r="B17" s="70"/>
      <c r="C17" s="177" t="s">
        <v>26</v>
      </c>
      <c r="D17" s="177"/>
      <c r="E17" s="30"/>
      <c r="F17" s="34">
        <f>L307</f>
        <v>0</v>
      </c>
      <c r="G17" s="35"/>
      <c r="H17" s="34">
        <f>L308</f>
        <v>0</v>
      </c>
      <c r="I17" s="43"/>
      <c r="J17" s="100"/>
      <c r="K17" s="70"/>
      <c r="L17" s="70"/>
      <c r="N17" s="25" t="b">
        <v>1</v>
      </c>
    </row>
    <row r="18" spans="1:14" ht="7.15" customHeight="1" x14ac:dyDescent="0.25">
      <c r="A18" s="117"/>
      <c r="B18" s="70"/>
      <c r="C18" s="36"/>
      <c r="D18" s="36"/>
      <c r="E18" s="37"/>
      <c r="F18" s="38"/>
      <c r="G18" s="38"/>
      <c r="H18" s="64"/>
      <c r="I18" s="44"/>
      <c r="J18" s="70"/>
      <c r="K18" s="70"/>
      <c r="L18" s="70"/>
    </row>
    <row r="19" spans="1:14" ht="16.899999999999999" customHeight="1" x14ac:dyDescent="0.25">
      <c r="A19" s="117"/>
      <c r="B19" s="70"/>
      <c r="C19" s="181" t="s">
        <v>0</v>
      </c>
      <c r="D19" s="181"/>
      <c r="E19" s="39"/>
      <c r="F19" s="46">
        <f>SUM(F9:F18)</f>
        <v>0</v>
      </c>
      <c r="G19" s="40"/>
      <c r="H19" s="112">
        <f>SUM(H9:H18)</f>
        <v>0</v>
      </c>
      <c r="I19" s="39"/>
      <c r="J19" s="63"/>
      <c r="K19" s="70"/>
      <c r="L19" s="70"/>
    </row>
    <row r="20" spans="1:14" ht="16.899999999999999" customHeight="1" x14ac:dyDescent="0.25">
      <c r="A20" s="117"/>
      <c r="B20" s="70"/>
      <c r="C20" s="95"/>
      <c r="D20" s="95"/>
      <c r="E20" s="96"/>
      <c r="F20" s="97"/>
      <c r="G20" s="98"/>
      <c r="H20" s="99"/>
      <c r="I20" s="96"/>
      <c r="J20" s="63"/>
      <c r="K20" s="70"/>
      <c r="L20" s="70"/>
    </row>
    <row r="21" spans="1:14" ht="15" customHeight="1" x14ac:dyDescent="0.25">
      <c r="A21" s="117"/>
      <c r="B21" s="70"/>
      <c r="C21" s="70"/>
      <c r="D21" s="70"/>
      <c r="E21" s="70"/>
      <c r="F21" s="70"/>
      <c r="G21" s="70"/>
      <c r="H21" s="70"/>
      <c r="I21" s="70"/>
      <c r="J21" s="70"/>
      <c r="K21" s="70"/>
      <c r="L21" s="70"/>
    </row>
    <row r="22" spans="1:14" ht="15.75" customHeight="1" x14ac:dyDescent="0.25">
      <c r="A22" s="116" t="s">
        <v>45</v>
      </c>
      <c r="F22" s="133" t="s">
        <v>46</v>
      </c>
    </row>
    <row r="23" spans="1:14" ht="12" customHeight="1" x14ac:dyDescent="0.25"/>
    <row r="24" spans="1:14" ht="16.149999999999999" customHeight="1" x14ac:dyDescent="0.25">
      <c r="A24" s="119" t="s">
        <v>19</v>
      </c>
      <c r="B24" s="75"/>
      <c r="C24" s="158" t="s">
        <v>90</v>
      </c>
      <c r="D24" s="158"/>
      <c r="E24" s="158"/>
      <c r="F24" s="158"/>
      <c r="G24" s="1"/>
      <c r="H24" s="158" t="s">
        <v>89</v>
      </c>
      <c r="I24" s="158"/>
      <c r="J24" s="158"/>
      <c r="K24" s="1"/>
      <c r="L24" s="8" t="s">
        <v>0</v>
      </c>
    </row>
    <row r="25" spans="1:14" ht="30" customHeight="1" x14ac:dyDescent="0.25">
      <c r="A25" s="120"/>
      <c r="B25" s="25"/>
      <c r="C25" s="150"/>
      <c r="D25" s="151"/>
      <c r="E25" s="151"/>
      <c r="F25" s="152"/>
      <c r="G25" s="25"/>
      <c r="H25" s="153"/>
      <c r="I25" s="154"/>
      <c r="J25" s="155"/>
      <c r="K25" s="25"/>
      <c r="L25" s="42"/>
      <c r="N25" s="25" t="b">
        <v>0</v>
      </c>
    </row>
    <row r="26" spans="1:14" s="50" customFormat="1" ht="7.15" customHeight="1" x14ac:dyDescent="0.25">
      <c r="A26" s="121"/>
      <c r="C26" s="51"/>
      <c r="D26" s="51"/>
      <c r="E26" s="51"/>
      <c r="F26" s="51"/>
      <c r="H26" s="52"/>
      <c r="I26" s="52"/>
      <c r="J26" s="52"/>
      <c r="L26" s="53"/>
    </row>
    <row r="27" spans="1:14" ht="30.75" customHeight="1" x14ac:dyDescent="0.25">
      <c r="A27" s="120"/>
      <c r="B27" s="25"/>
      <c r="C27" s="150"/>
      <c r="D27" s="151"/>
      <c r="E27" s="151"/>
      <c r="F27" s="152"/>
      <c r="G27" s="25"/>
      <c r="H27" s="153"/>
      <c r="I27" s="154"/>
      <c r="J27" s="155"/>
      <c r="K27" s="25"/>
      <c r="L27" s="26"/>
      <c r="N27" s="25" t="b">
        <v>0</v>
      </c>
    </row>
    <row r="28" spans="1:14" s="50" customFormat="1" ht="7.15" customHeight="1" x14ac:dyDescent="0.25">
      <c r="A28" s="122"/>
      <c r="C28" s="51"/>
      <c r="D28" s="51"/>
      <c r="E28" s="51"/>
      <c r="F28" s="51"/>
      <c r="H28" s="52"/>
      <c r="I28" s="52"/>
      <c r="J28" s="52"/>
      <c r="L28" s="53"/>
    </row>
    <row r="29" spans="1:14" ht="30" customHeight="1" x14ac:dyDescent="0.25">
      <c r="A29" s="120"/>
      <c r="B29" s="25"/>
      <c r="C29" s="150"/>
      <c r="D29" s="151"/>
      <c r="E29" s="151"/>
      <c r="F29" s="152"/>
      <c r="G29" s="25"/>
      <c r="H29" s="153"/>
      <c r="I29" s="154"/>
      <c r="J29" s="155"/>
      <c r="K29" s="25"/>
      <c r="L29" s="26"/>
      <c r="N29" s="25" t="b">
        <v>0</v>
      </c>
    </row>
    <row r="30" spans="1:14" s="50" customFormat="1" ht="7.15" customHeight="1" x14ac:dyDescent="0.25">
      <c r="A30" s="122"/>
      <c r="C30" s="51"/>
      <c r="D30" s="51"/>
      <c r="E30" s="51"/>
      <c r="F30" s="51"/>
      <c r="H30" s="52"/>
      <c r="I30" s="52"/>
      <c r="J30" s="52"/>
      <c r="L30" s="53"/>
    </row>
    <row r="31" spans="1:14" ht="30" customHeight="1" x14ac:dyDescent="0.25">
      <c r="A31" s="120"/>
      <c r="B31" s="25"/>
      <c r="C31" s="150"/>
      <c r="D31" s="151"/>
      <c r="E31" s="151"/>
      <c r="F31" s="152"/>
      <c r="G31" s="25"/>
      <c r="H31" s="153"/>
      <c r="I31" s="154"/>
      <c r="J31" s="155"/>
      <c r="K31" s="25"/>
      <c r="L31" s="26"/>
      <c r="N31" s="25" t="b">
        <v>0</v>
      </c>
    </row>
    <row r="32" spans="1:14" s="50" customFormat="1" ht="7.15" customHeight="1" x14ac:dyDescent="0.25">
      <c r="A32" s="122"/>
      <c r="C32" s="51"/>
      <c r="D32" s="51"/>
      <c r="E32" s="51"/>
      <c r="F32" s="51"/>
      <c r="H32" s="52"/>
      <c r="I32" s="52"/>
      <c r="J32" s="52"/>
      <c r="L32" s="53"/>
    </row>
    <row r="33" spans="1:14" ht="30" customHeight="1" x14ac:dyDescent="0.25">
      <c r="A33" s="120"/>
      <c r="B33" s="25"/>
      <c r="C33" s="150"/>
      <c r="D33" s="151"/>
      <c r="E33" s="151"/>
      <c r="F33" s="152"/>
      <c r="G33" s="25"/>
      <c r="H33" s="153"/>
      <c r="I33" s="154"/>
      <c r="J33" s="155"/>
      <c r="K33" s="25"/>
      <c r="L33" s="26"/>
      <c r="N33" s="25" t="b">
        <v>0</v>
      </c>
    </row>
    <row r="34" spans="1:14" s="50" customFormat="1" ht="7.15" customHeight="1" x14ac:dyDescent="0.25">
      <c r="A34" s="122"/>
      <c r="C34" s="51"/>
      <c r="D34" s="51"/>
      <c r="E34" s="51"/>
      <c r="F34" s="51"/>
      <c r="H34" s="52"/>
      <c r="I34" s="52"/>
      <c r="J34" s="52"/>
      <c r="L34" s="53"/>
    </row>
    <row r="35" spans="1:14" ht="30" customHeight="1" x14ac:dyDescent="0.25">
      <c r="A35" s="120"/>
      <c r="B35" s="25"/>
      <c r="C35" s="150"/>
      <c r="D35" s="151"/>
      <c r="E35" s="151"/>
      <c r="F35" s="152"/>
      <c r="G35" s="25"/>
      <c r="H35" s="153"/>
      <c r="I35" s="154"/>
      <c r="J35" s="155"/>
      <c r="K35" s="25"/>
      <c r="L35" s="26"/>
      <c r="N35" s="25" t="b">
        <v>0</v>
      </c>
    </row>
    <row r="36" spans="1:14" s="50" customFormat="1" ht="7.15" customHeight="1" x14ac:dyDescent="0.25">
      <c r="A36" s="122"/>
      <c r="C36" s="51"/>
      <c r="D36" s="51"/>
      <c r="E36" s="51"/>
      <c r="F36" s="51"/>
      <c r="H36" s="52"/>
      <c r="I36" s="52"/>
      <c r="J36" s="52"/>
      <c r="L36" s="53"/>
    </row>
    <row r="37" spans="1:14" ht="30.75" customHeight="1" x14ac:dyDescent="0.25">
      <c r="A37" s="120"/>
      <c r="B37" s="25"/>
      <c r="C37" s="150"/>
      <c r="D37" s="151"/>
      <c r="E37" s="151"/>
      <c r="F37" s="152"/>
      <c r="G37" s="25"/>
      <c r="H37" s="153"/>
      <c r="I37" s="154"/>
      <c r="J37" s="155"/>
      <c r="K37" s="25"/>
      <c r="L37" s="26"/>
      <c r="N37" s="25" t="b">
        <v>0</v>
      </c>
    </row>
    <row r="38" spans="1:14" s="62" customFormat="1" ht="7.15" customHeight="1" x14ac:dyDescent="0.25">
      <c r="A38" s="123"/>
      <c r="B38" s="59"/>
      <c r="C38" s="51"/>
      <c r="D38" s="51"/>
      <c r="E38" s="51"/>
      <c r="F38" s="51"/>
      <c r="G38" s="59"/>
      <c r="H38" s="60"/>
      <c r="I38" s="60"/>
      <c r="J38" s="60"/>
      <c r="K38" s="59"/>
      <c r="L38" s="61"/>
      <c r="M38" s="59"/>
      <c r="N38" s="59"/>
    </row>
    <row r="39" spans="1:14" ht="30" customHeight="1" x14ac:dyDescent="0.25">
      <c r="A39" s="120"/>
      <c r="B39" s="25"/>
      <c r="C39" s="150"/>
      <c r="D39" s="151"/>
      <c r="E39" s="151"/>
      <c r="F39" s="152"/>
      <c r="G39" s="25"/>
      <c r="H39" s="153"/>
      <c r="I39" s="154"/>
      <c r="J39" s="155"/>
      <c r="K39" s="25"/>
      <c r="L39" s="26"/>
      <c r="N39" s="25" t="b">
        <v>0</v>
      </c>
    </row>
    <row r="40" spans="1:14" s="50" customFormat="1" ht="7.15" customHeight="1" x14ac:dyDescent="0.25">
      <c r="A40" s="122"/>
      <c r="C40" s="51"/>
      <c r="D40" s="51"/>
      <c r="E40" s="51"/>
      <c r="F40" s="51"/>
      <c r="H40" s="52"/>
      <c r="I40" s="52"/>
      <c r="J40" s="52"/>
      <c r="L40" s="53"/>
    </row>
    <row r="41" spans="1:14" ht="30" customHeight="1" x14ac:dyDescent="0.25">
      <c r="A41" s="120"/>
      <c r="B41" s="25"/>
      <c r="C41" s="150"/>
      <c r="D41" s="151"/>
      <c r="E41" s="151"/>
      <c r="F41" s="152"/>
      <c r="G41" s="25"/>
      <c r="H41" s="153"/>
      <c r="I41" s="154"/>
      <c r="J41" s="155"/>
      <c r="K41" s="25"/>
      <c r="L41" s="26"/>
      <c r="N41" s="25" t="b">
        <v>0</v>
      </c>
    </row>
    <row r="42" spans="1:14" s="50" customFormat="1" ht="7.15" customHeight="1" x14ac:dyDescent="0.25">
      <c r="A42" s="122"/>
      <c r="C42" s="51"/>
      <c r="D42" s="51"/>
      <c r="E42" s="51"/>
      <c r="F42" s="51"/>
      <c r="H42" s="52"/>
      <c r="I42" s="52"/>
      <c r="J42" s="52"/>
      <c r="L42" s="53"/>
    </row>
    <row r="43" spans="1:14" ht="30" customHeight="1" x14ac:dyDescent="0.25">
      <c r="A43" s="120"/>
      <c r="B43" s="25"/>
      <c r="C43" s="150"/>
      <c r="D43" s="151"/>
      <c r="E43" s="151"/>
      <c r="F43" s="152"/>
      <c r="G43" s="25"/>
      <c r="H43" s="153"/>
      <c r="I43" s="154"/>
      <c r="J43" s="155"/>
      <c r="K43" s="25"/>
      <c r="L43" s="26"/>
      <c r="N43" s="25" t="b">
        <v>0</v>
      </c>
    </row>
    <row r="44" spans="1:14" s="50" customFormat="1" ht="7.15" customHeight="1" x14ac:dyDescent="0.25">
      <c r="A44" s="122"/>
      <c r="C44" s="51"/>
      <c r="D44" s="51"/>
      <c r="E44" s="51"/>
      <c r="F44" s="51"/>
      <c r="H44" s="52"/>
      <c r="I44" s="52"/>
      <c r="J44" s="52"/>
      <c r="L44" s="53"/>
    </row>
    <row r="45" spans="1:14" ht="30" customHeight="1" x14ac:dyDescent="0.25">
      <c r="A45" s="120"/>
      <c r="B45" s="25"/>
      <c r="C45" s="150"/>
      <c r="D45" s="151"/>
      <c r="E45" s="151"/>
      <c r="F45" s="152"/>
      <c r="G45" s="25"/>
      <c r="H45" s="153"/>
      <c r="I45" s="154"/>
      <c r="J45" s="155"/>
      <c r="K45" s="25"/>
      <c r="L45" s="26"/>
      <c r="N45" s="25" t="b">
        <v>0</v>
      </c>
    </row>
    <row r="46" spans="1:14" s="50" customFormat="1" ht="7.15" customHeight="1" x14ac:dyDescent="0.25">
      <c r="A46" s="122"/>
      <c r="C46" s="51"/>
      <c r="D46" s="51"/>
      <c r="E46" s="51"/>
      <c r="F46" s="51"/>
      <c r="H46" s="52"/>
      <c r="I46" s="52"/>
      <c r="J46" s="52"/>
      <c r="L46" s="53"/>
    </row>
    <row r="47" spans="1:14" ht="30" customHeight="1" x14ac:dyDescent="0.25">
      <c r="A47" s="120"/>
      <c r="B47" s="25"/>
      <c r="C47" s="150"/>
      <c r="D47" s="151"/>
      <c r="E47" s="151"/>
      <c r="F47" s="152"/>
      <c r="G47" s="25"/>
      <c r="H47" s="153"/>
      <c r="I47" s="154"/>
      <c r="J47" s="155"/>
      <c r="K47" s="25"/>
      <c r="L47" s="26"/>
      <c r="N47" s="25" t="b">
        <v>0</v>
      </c>
    </row>
    <row r="48" spans="1:14" s="50" customFormat="1" ht="7.15" customHeight="1" x14ac:dyDescent="0.25">
      <c r="A48" s="122"/>
      <c r="C48" s="51"/>
      <c r="D48" s="51"/>
      <c r="E48" s="51"/>
      <c r="F48" s="51"/>
      <c r="H48" s="52"/>
      <c r="I48" s="52"/>
      <c r="J48" s="52"/>
      <c r="L48" s="53"/>
    </row>
    <row r="49" spans="1:14" ht="30" customHeight="1" x14ac:dyDescent="0.25">
      <c r="A49" s="120"/>
      <c r="B49" s="25"/>
      <c r="C49" s="150"/>
      <c r="D49" s="151"/>
      <c r="E49" s="151"/>
      <c r="F49" s="152"/>
      <c r="G49" s="25"/>
      <c r="H49" s="153"/>
      <c r="I49" s="154"/>
      <c r="J49" s="155"/>
      <c r="K49" s="25"/>
      <c r="L49" s="26"/>
      <c r="N49" s="25" t="b">
        <v>0</v>
      </c>
    </row>
    <row r="50" spans="1:14" s="50" customFormat="1" ht="7.15" customHeight="1" x14ac:dyDescent="0.25">
      <c r="A50" s="122"/>
      <c r="C50" s="51"/>
      <c r="D50" s="51"/>
      <c r="E50" s="51"/>
      <c r="F50" s="51"/>
      <c r="H50" s="52"/>
      <c r="I50" s="52"/>
      <c r="J50" s="52"/>
      <c r="L50" s="53"/>
    </row>
    <row r="51" spans="1:14" ht="30.75" customHeight="1" x14ac:dyDescent="0.25">
      <c r="A51" s="120"/>
      <c r="B51" s="25"/>
      <c r="C51" s="150"/>
      <c r="D51" s="151"/>
      <c r="E51" s="151"/>
      <c r="F51" s="152"/>
      <c r="G51" s="25"/>
      <c r="H51" s="153"/>
      <c r="I51" s="154"/>
      <c r="J51" s="155"/>
      <c r="K51" s="25"/>
      <c r="L51" s="26"/>
      <c r="N51" s="25" t="b">
        <v>0</v>
      </c>
    </row>
    <row r="52" spans="1:14" s="50" customFormat="1" ht="7.15" customHeight="1" x14ac:dyDescent="0.25">
      <c r="A52" s="122"/>
      <c r="C52" s="51"/>
      <c r="D52" s="51"/>
      <c r="E52" s="51"/>
      <c r="F52" s="51"/>
      <c r="H52" s="52"/>
      <c r="I52" s="52"/>
      <c r="J52" s="52"/>
      <c r="L52" s="53"/>
    </row>
    <row r="53" spans="1:14" ht="30" customHeight="1" x14ac:dyDescent="0.25">
      <c r="A53" s="120"/>
      <c r="B53" s="25"/>
      <c r="C53" s="150"/>
      <c r="D53" s="151"/>
      <c r="E53" s="151"/>
      <c r="F53" s="152"/>
      <c r="G53" s="25"/>
      <c r="H53" s="153"/>
      <c r="I53" s="154"/>
      <c r="J53" s="155"/>
      <c r="K53" s="25"/>
      <c r="L53" s="26"/>
      <c r="N53" s="25" t="b">
        <v>0</v>
      </c>
    </row>
    <row r="54" spans="1:14" s="50" customFormat="1" ht="7.15" customHeight="1" x14ac:dyDescent="0.25">
      <c r="A54" s="122"/>
      <c r="C54" s="51"/>
      <c r="D54" s="51"/>
      <c r="E54" s="51"/>
      <c r="F54" s="51"/>
      <c r="H54" s="52"/>
      <c r="I54" s="52"/>
      <c r="J54" s="52"/>
      <c r="L54" s="53"/>
    </row>
    <row r="55" spans="1:14" ht="30" customHeight="1" x14ac:dyDescent="0.25">
      <c r="A55" s="120"/>
      <c r="B55" s="25"/>
      <c r="C55" s="150"/>
      <c r="D55" s="151"/>
      <c r="E55" s="151"/>
      <c r="F55" s="152"/>
      <c r="G55" s="25"/>
      <c r="H55" s="153"/>
      <c r="I55" s="154"/>
      <c r="J55" s="155"/>
      <c r="K55" s="25"/>
      <c r="L55" s="26"/>
      <c r="N55" s="25" t="b">
        <v>0</v>
      </c>
    </row>
    <row r="56" spans="1:14" s="50" customFormat="1" ht="7.15" customHeight="1" x14ac:dyDescent="0.25">
      <c r="A56" s="122"/>
      <c r="C56" s="51"/>
      <c r="D56" s="51"/>
      <c r="E56" s="51"/>
      <c r="F56" s="51"/>
      <c r="H56" s="52"/>
      <c r="I56" s="52"/>
      <c r="J56" s="52"/>
      <c r="L56" s="53"/>
    </row>
    <row r="57" spans="1:14" ht="30" customHeight="1" x14ac:dyDescent="0.25">
      <c r="A57" s="120"/>
      <c r="B57" s="25"/>
      <c r="C57" s="150"/>
      <c r="D57" s="151"/>
      <c r="E57" s="151"/>
      <c r="F57" s="152"/>
      <c r="G57" s="25"/>
      <c r="H57" s="153"/>
      <c r="I57" s="154"/>
      <c r="J57" s="155"/>
      <c r="K57" s="25"/>
      <c r="L57" s="26"/>
      <c r="N57" s="25" t="b">
        <v>0</v>
      </c>
    </row>
    <row r="58" spans="1:14" s="50" customFormat="1" ht="7.15" customHeight="1" x14ac:dyDescent="0.25">
      <c r="A58" s="122"/>
      <c r="C58" s="51"/>
      <c r="D58" s="51"/>
      <c r="E58" s="51"/>
      <c r="F58" s="51"/>
      <c r="H58" s="52"/>
      <c r="I58" s="52"/>
      <c r="J58" s="52"/>
      <c r="L58" s="53"/>
    </row>
    <row r="59" spans="1:14" ht="30" customHeight="1" x14ac:dyDescent="0.25">
      <c r="A59" s="120"/>
      <c r="B59" s="25"/>
      <c r="C59" s="150"/>
      <c r="D59" s="151"/>
      <c r="E59" s="151"/>
      <c r="F59" s="152"/>
      <c r="G59" s="25"/>
      <c r="H59" s="153"/>
      <c r="I59" s="154"/>
      <c r="J59" s="155"/>
      <c r="K59" s="25"/>
      <c r="L59" s="26"/>
      <c r="N59" s="25" t="b">
        <v>0</v>
      </c>
    </row>
    <row r="60" spans="1:14" s="50" customFormat="1" ht="7.15" customHeight="1" x14ac:dyDescent="0.25">
      <c r="A60" s="122"/>
      <c r="C60" s="51"/>
      <c r="D60" s="51"/>
      <c r="E60" s="51"/>
      <c r="F60" s="51"/>
      <c r="H60" s="52"/>
      <c r="I60" s="52"/>
      <c r="J60" s="52"/>
      <c r="L60" s="53"/>
    </row>
    <row r="61" spans="1:14" ht="30" customHeight="1" x14ac:dyDescent="0.25">
      <c r="A61" s="120"/>
      <c r="B61" s="25"/>
      <c r="C61" s="150"/>
      <c r="D61" s="151"/>
      <c r="E61" s="151"/>
      <c r="F61" s="152"/>
      <c r="G61" s="25"/>
      <c r="H61" s="153"/>
      <c r="I61" s="154"/>
      <c r="J61" s="155"/>
      <c r="K61" s="25"/>
      <c r="L61" s="26"/>
      <c r="N61" s="25" t="b">
        <v>0</v>
      </c>
    </row>
    <row r="62" spans="1:14" s="50" customFormat="1" ht="7.5" customHeight="1" x14ac:dyDescent="0.25">
      <c r="A62" s="122"/>
      <c r="C62" s="51"/>
      <c r="D62" s="51"/>
      <c r="E62" s="51"/>
      <c r="F62" s="51"/>
      <c r="H62" s="52"/>
      <c r="I62" s="52"/>
      <c r="J62" s="52"/>
      <c r="L62" s="53"/>
    </row>
    <row r="63" spans="1:14" ht="30" customHeight="1" x14ac:dyDescent="0.25">
      <c r="A63" s="120"/>
      <c r="B63" s="25"/>
      <c r="C63" s="150"/>
      <c r="D63" s="151"/>
      <c r="E63" s="151"/>
      <c r="F63" s="152"/>
      <c r="G63" s="25"/>
      <c r="H63" s="153"/>
      <c r="I63" s="154"/>
      <c r="J63" s="155"/>
      <c r="K63" s="25"/>
      <c r="L63" s="26"/>
      <c r="N63" s="25" t="b">
        <v>0</v>
      </c>
    </row>
    <row r="64" spans="1:14" s="50" customFormat="1" ht="7.15" customHeight="1" x14ac:dyDescent="0.25">
      <c r="A64" s="121"/>
      <c r="C64" s="51"/>
      <c r="D64" s="51"/>
      <c r="E64" s="51"/>
      <c r="F64" s="51"/>
      <c r="H64" s="52"/>
      <c r="I64" s="52"/>
      <c r="J64" s="52"/>
      <c r="L64" s="54"/>
    </row>
    <row r="65" spans="1:12" ht="15.75" thickBot="1" x14ac:dyDescent="0.3">
      <c r="A65" s="124"/>
      <c r="C65" s="11"/>
      <c r="D65" s="11"/>
      <c r="E65" s="11"/>
      <c r="F65" s="11"/>
      <c r="H65" s="157"/>
      <c r="I65" s="12"/>
      <c r="J65" s="2" t="s">
        <v>14</v>
      </c>
      <c r="L65" s="45">
        <f>(IF(N25,0,L25))+(IF(N27,0,L27))+(IF(N29,0,L29))+(IF(N31,0,L31))+(IF(N33,0,L33))+(IF(N35,0,L35))+(IF(N37,0,L37))+(IF(N39,0,L39)+(IF(N41,0,L41)+(IF(N43,0,L43)+(IF(N45,0,L45)+(IF(N47,0,L47))+(IF(N49,0,L49))+(IF(N51,0,L51))+(IF(N53,0,L53))+(IF(N55,0,L55)+(IF(N57,0,L57))+(IF(N59,0,L59))+(IF(N61,0,L61))+(IF(N63,0,L63)))))))</f>
        <v>0</v>
      </c>
    </row>
    <row r="66" spans="1:12" ht="15.75" thickBot="1" x14ac:dyDescent="0.3">
      <c r="A66" s="124"/>
      <c r="C66" s="11"/>
      <c r="D66" s="11"/>
      <c r="E66" s="11"/>
      <c r="F66" s="11"/>
      <c r="H66" s="157"/>
      <c r="I66" s="14"/>
      <c r="J66" s="5" t="s">
        <v>8</v>
      </c>
      <c r="K66" s="15"/>
      <c r="L66" s="41">
        <f>((IF(N25,L25,0))+(IF(N27,L27,0))+(IF(N29,L29,0))+(IF(N31,L31,0))+(IF(N33,L33,0))+(IF(N35,L35,0))+(IF(N37,L37,0))+(IF(N39,L39,0))+(IF(N41,L41,0))+(IF(N43,L43,0))+(IF(N45,L45,0))+(IF(N47,L47,0))+(IF(N49,L49,0))+(IF(N51,L51,0))+(IF(N53,L53,0))+(IF(N55,L55,0))+(IF(N57,L57,0))+(IF(N59,L59,0))+(IF(N61,L61,0))+(IF(N63,L63,0)))</f>
        <v>0</v>
      </c>
    </row>
    <row r="67" spans="1:12" x14ac:dyDescent="0.25">
      <c r="A67" s="124"/>
      <c r="C67" s="11"/>
      <c r="D67" s="11"/>
      <c r="E67" s="11"/>
      <c r="F67" s="11"/>
      <c r="H67" s="103"/>
      <c r="I67" s="14"/>
      <c r="J67" s="5"/>
      <c r="K67" s="15"/>
      <c r="L67" s="145"/>
    </row>
    <row r="68" spans="1:12" ht="15" customHeight="1" x14ac:dyDescent="0.25">
      <c r="A68" s="125" t="s">
        <v>21</v>
      </c>
      <c r="D68" s="11"/>
      <c r="E68" s="11"/>
      <c r="F68" s="149" t="s">
        <v>91</v>
      </c>
      <c r="G68" s="149"/>
      <c r="H68" s="12"/>
      <c r="I68" s="12"/>
      <c r="J68" s="2"/>
      <c r="L68" s="4"/>
    </row>
    <row r="69" spans="1:12" x14ac:dyDescent="0.25">
      <c r="A69" s="168"/>
      <c r="B69" s="169"/>
      <c r="C69" s="169"/>
      <c r="D69" s="169"/>
      <c r="E69" s="169"/>
      <c r="F69" s="169"/>
      <c r="G69" s="169"/>
      <c r="H69" s="169"/>
      <c r="I69" s="169"/>
      <c r="J69" s="169"/>
      <c r="K69" s="169"/>
      <c r="L69" s="170"/>
    </row>
    <row r="70" spans="1:12" x14ac:dyDescent="0.25">
      <c r="A70" s="171"/>
      <c r="B70" s="172"/>
      <c r="C70" s="172"/>
      <c r="D70" s="172"/>
      <c r="E70" s="172"/>
      <c r="F70" s="172"/>
      <c r="G70" s="172"/>
      <c r="H70" s="172"/>
      <c r="I70" s="172"/>
      <c r="J70" s="172"/>
      <c r="K70" s="172"/>
      <c r="L70" s="173"/>
    </row>
    <row r="71" spans="1:12" x14ac:dyDescent="0.25">
      <c r="A71" s="171"/>
      <c r="B71" s="172"/>
      <c r="C71" s="172"/>
      <c r="D71" s="172"/>
      <c r="E71" s="172"/>
      <c r="F71" s="172"/>
      <c r="G71" s="172"/>
      <c r="H71" s="172"/>
      <c r="I71" s="172"/>
      <c r="J71" s="172"/>
      <c r="K71" s="172"/>
      <c r="L71" s="173"/>
    </row>
    <row r="72" spans="1:12" x14ac:dyDescent="0.25">
      <c r="A72" s="171"/>
      <c r="B72" s="172"/>
      <c r="C72" s="172"/>
      <c r="D72" s="172"/>
      <c r="E72" s="172"/>
      <c r="F72" s="172"/>
      <c r="G72" s="172"/>
      <c r="H72" s="172"/>
      <c r="I72" s="172"/>
      <c r="J72" s="172"/>
      <c r="K72" s="172"/>
      <c r="L72" s="173"/>
    </row>
    <row r="73" spans="1:12" x14ac:dyDescent="0.25">
      <c r="A73" s="171"/>
      <c r="B73" s="172"/>
      <c r="C73" s="172"/>
      <c r="D73" s="172"/>
      <c r="E73" s="172"/>
      <c r="F73" s="172"/>
      <c r="G73" s="172"/>
      <c r="H73" s="172"/>
      <c r="I73" s="172"/>
      <c r="J73" s="172"/>
      <c r="K73" s="172"/>
      <c r="L73" s="173"/>
    </row>
    <row r="74" spans="1:12" x14ac:dyDescent="0.25">
      <c r="A74" s="171"/>
      <c r="B74" s="172"/>
      <c r="C74" s="172"/>
      <c r="D74" s="172"/>
      <c r="E74" s="172"/>
      <c r="F74" s="172"/>
      <c r="G74" s="172"/>
      <c r="H74" s="172"/>
      <c r="I74" s="172"/>
      <c r="J74" s="172"/>
      <c r="K74" s="172"/>
      <c r="L74" s="173"/>
    </row>
    <row r="75" spans="1:12" x14ac:dyDescent="0.25">
      <c r="A75" s="171"/>
      <c r="B75" s="172"/>
      <c r="C75" s="172"/>
      <c r="D75" s="172"/>
      <c r="E75" s="172"/>
      <c r="F75" s="172"/>
      <c r="G75" s="172"/>
      <c r="H75" s="172"/>
      <c r="I75" s="172"/>
      <c r="J75" s="172"/>
      <c r="K75" s="172"/>
      <c r="L75" s="173"/>
    </row>
    <row r="76" spans="1:12" x14ac:dyDescent="0.25">
      <c r="A76" s="171"/>
      <c r="B76" s="172"/>
      <c r="C76" s="172"/>
      <c r="D76" s="172"/>
      <c r="E76" s="172"/>
      <c r="F76" s="172"/>
      <c r="G76" s="172"/>
      <c r="H76" s="172"/>
      <c r="I76" s="172"/>
      <c r="J76" s="172"/>
      <c r="K76" s="172"/>
      <c r="L76" s="173"/>
    </row>
    <row r="77" spans="1:12" x14ac:dyDescent="0.25">
      <c r="A77" s="171"/>
      <c r="B77" s="172"/>
      <c r="C77" s="172"/>
      <c r="D77" s="172"/>
      <c r="E77" s="172"/>
      <c r="F77" s="172"/>
      <c r="G77" s="172"/>
      <c r="H77" s="172"/>
      <c r="I77" s="172"/>
      <c r="J77" s="172"/>
      <c r="K77" s="172"/>
      <c r="L77" s="173"/>
    </row>
    <row r="78" spans="1:12" x14ac:dyDescent="0.25">
      <c r="A78" s="171"/>
      <c r="B78" s="172"/>
      <c r="C78" s="172"/>
      <c r="D78" s="172"/>
      <c r="E78" s="172"/>
      <c r="F78" s="172"/>
      <c r="G78" s="172"/>
      <c r="H78" s="172"/>
      <c r="I78" s="172"/>
      <c r="J78" s="172"/>
      <c r="K78" s="172"/>
      <c r="L78" s="173"/>
    </row>
    <row r="79" spans="1:12" x14ac:dyDescent="0.25">
      <c r="A79" s="171"/>
      <c r="B79" s="172"/>
      <c r="C79" s="172"/>
      <c r="D79" s="172"/>
      <c r="E79" s="172"/>
      <c r="F79" s="172"/>
      <c r="G79" s="172"/>
      <c r="H79" s="172"/>
      <c r="I79" s="172"/>
      <c r="J79" s="172"/>
      <c r="K79" s="172"/>
      <c r="L79" s="173"/>
    </row>
    <row r="80" spans="1:12" x14ac:dyDescent="0.25">
      <c r="A80" s="171"/>
      <c r="B80" s="172"/>
      <c r="C80" s="172"/>
      <c r="D80" s="172"/>
      <c r="E80" s="172"/>
      <c r="F80" s="172"/>
      <c r="G80" s="172"/>
      <c r="H80" s="172"/>
      <c r="I80" s="172"/>
      <c r="J80" s="172"/>
      <c r="K80" s="172"/>
      <c r="L80" s="173"/>
    </row>
    <row r="81" spans="1:12" x14ac:dyDescent="0.25">
      <c r="A81" s="171"/>
      <c r="B81" s="172"/>
      <c r="C81" s="172"/>
      <c r="D81" s="172"/>
      <c r="E81" s="172"/>
      <c r="F81" s="172"/>
      <c r="G81" s="172"/>
      <c r="H81" s="172"/>
      <c r="I81" s="172"/>
      <c r="J81" s="172"/>
      <c r="K81" s="172"/>
      <c r="L81" s="173"/>
    </row>
    <row r="82" spans="1:12" x14ac:dyDescent="0.25">
      <c r="A82" s="171"/>
      <c r="B82" s="172"/>
      <c r="C82" s="172"/>
      <c r="D82" s="172"/>
      <c r="E82" s="172"/>
      <c r="F82" s="172"/>
      <c r="G82" s="172"/>
      <c r="H82" s="172"/>
      <c r="I82" s="172"/>
      <c r="J82" s="172"/>
      <c r="K82" s="172"/>
      <c r="L82" s="173"/>
    </row>
    <row r="83" spans="1:12" x14ac:dyDescent="0.25">
      <c r="A83" s="171"/>
      <c r="B83" s="172"/>
      <c r="C83" s="172"/>
      <c r="D83" s="172"/>
      <c r="E83" s="172"/>
      <c r="F83" s="172"/>
      <c r="G83" s="172"/>
      <c r="H83" s="172"/>
      <c r="I83" s="172"/>
      <c r="J83" s="172"/>
      <c r="K83" s="172"/>
      <c r="L83" s="173"/>
    </row>
    <row r="84" spans="1:12" x14ac:dyDescent="0.25">
      <c r="A84" s="171"/>
      <c r="B84" s="172"/>
      <c r="C84" s="172"/>
      <c r="D84" s="172"/>
      <c r="E84" s="172"/>
      <c r="F84" s="172"/>
      <c r="G84" s="172"/>
      <c r="H84" s="172"/>
      <c r="I84" s="172"/>
      <c r="J84" s="172"/>
      <c r="K84" s="172"/>
      <c r="L84" s="173"/>
    </row>
    <row r="85" spans="1:12" x14ac:dyDescent="0.25">
      <c r="A85" s="171"/>
      <c r="B85" s="172"/>
      <c r="C85" s="172"/>
      <c r="D85" s="172"/>
      <c r="E85" s="172"/>
      <c r="F85" s="172"/>
      <c r="G85" s="172"/>
      <c r="H85" s="172"/>
      <c r="I85" s="172"/>
      <c r="J85" s="172"/>
      <c r="K85" s="172"/>
      <c r="L85" s="173"/>
    </row>
    <row r="86" spans="1:12" x14ac:dyDescent="0.25">
      <c r="A86" s="171"/>
      <c r="B86" s="172"/>
      <c r="C86" s="172"/>
      <c r="D86" s="172"/>
      <c r="E86" s="172"/>
      <c r="F86" s="172"/>
      <c r="G86" s="172"/>
      <c r="H86" s="172"/>
      <c r="I86" s="172"/>
      <c r="J86" s="172"/>
      <c r="K86" s="172"/>
      <c r="L86" s="173"/>
    </row>
    <row r="87" spans="1:12" x14ac:dyDescent="0.25">
      <c r="A87" s="171"/>
      <c r="B87" s="172"/>
      <c r="C87" s="172"/>
      <c r="D87" s="172"/>
      <c r="E87" s="172"/>
      <c r="F87" s="172"/>
      <c r="G87" s="172"/>
      <c r="H87" s="172"/>
      <c r="I87" s="172"/>
      <c r="J87" s="172"/>
      <c r="K87" s="172"/>
      <c r="L87" s="173"/>
    </row>
    <row r="88" spans="1:12" x14ac:dyDescent="0.25">
      <c r="A88" s="171"/>
      <c r="B88" s="172"/>
      <c r="C88" s="172"/>
      <c r="D88" s="172"/>
      <c r="E88" s="172"/>
      <c r="F88" s="172"/>
      <c r="G88" s="172"/>
      <c r="H88" s="172"/>
      <c r="I88" s="172"/>
      <c r="J88" s="172"/>
      <c r="K88" s="172"/>
      <c r="L88" s="173"/>
    </row>
    <row r="89" spans="1:12" x14ac:dyDescent="0.25">
      <c r="A89" s="171"/>
      <c r="B89" s="172"/>
      <c r="C89" s="172"/>
      <c r="D89" s="172"/>
      <c r="E89" s="172"/>
      <c r="F89" s="172"/>
      <c r="G89" s="172"/>
      <c r="H89" s="172"/>
      <c r="I89" s="172"/>
      <c r="J89" s="172"/>
      <c r="K89" s="172"/>
      <c r="L89" s="173"/>
    </row>
    <row r="90" spans="1:12" x14ac:dyDescent="0.25">
      <c r="A90" s="171"/>
      <c r="B90" s="172"/>
      <c r="C90" s="172"/>
      <c r="D90" s="172"/>
      <c r="E90" s="172"/>
      <c r="F90" s="172"/>
      <c r="G90" s="172"/>
      <c r="H90" s="172"/>
      <c r="I90" s="172"/>
      <c r="J90" s="172"/>
      <c r="K90" s="172"/>
      <c r="L90" s="173"/>
    </row>
    <row r="91" spans="1:12" x14ac:dyDescent="0.25">
      <c r="A91" s="171"/>
      <c r="B91" s="172"/>
      <c r="C91" s="172"/>
      <c r="D91" s="172"/>
      <c r="E91" s="172"/>
      <c r="F91" s="172"/>
      <c r="G91" s="172"/>
      <c r="H91" s="172"/>
      <c r="I91" s="172"/>
      <c r="J91" s="172"/>
      <c r="K91" s="172"/>
      <c r="L91" s="173"/>
    </row>
    <row r="92" spans="1:12" x14ac:dyDescent="0.25">
      <c r="A92" s="171"/>
      <c r="B92" s="172"/>
      <c r="C92" s="172"/>
      <c r="D92" s="172"/>
      <c r="E92" s="172"/>
      <c r="F92" s="172"/>
      <c r="G92" s="172"/>
      <c r="H92" s="172"/>
      <c r="I92" s="172"/>
      <c r="J92" s="172"/>
      <c r="K92" s="172"/>
      <c r="L92" s="173"/>
    </row>
    <row r="93" spans="1:12" x14ac:dyDescent="0.25">
      <c r="A93" s="171"/>
      <c r="B93" s="172"/>
      <c r="C93" s="172"/>
      <c r="D93" s="172"/>
      <c r="E93" s="172"/>
      <c r="F93" s="172"/>
      <c r="G93" s="172"/>
      <c r="H93" s="172"/>
      <c r="I93" s="172"/>
      <c r="J93" s="172"/>
      <c r="K93" s="172"/>
      <c r="L93" s="173"/>
    </row>
    <row r="94" spans="1:12" x14ac:dyDescent="0.25">
      <c r="A94" s="171"/>
      <c r="B94" s="172"/>
      <c r="C94" s="172"/>
      <c r="D94" s="172"/>
      <c r="E94" s="172"/>
      <c r="F94" s="172"/>
      <c r="G94" s="172"/>
      <c r="H94" s="172"/>
      <c r="I94" s="172"/>
      <c r="J94" s="172"/>
      <c r="K94" s="172"/>
      <c r="L94" s="173"/>
    </row>
    <row r="95" spans="1:12" x14ac:dyDescent="0.25">
      <c r="A95" s="171"/>
      <c r="B95" s="172"/>
      <c r="C95" s="172"/>
      <c r="D95" s="172"/>
      <c r="E95" s="172"/>
      <c r="F95" s="172"/>
      <c r="G95" s="172"/>
      <c r="H95" s="172"/>
      <c r="I95" s="172"/>
      <c r="J95" s="172"/>
      <c r="K95" s="172"/>
      <c r="L95" s="173"/>
    </row>
    <row r="96" spans="1:12" x14ac:dyDescent="0.25">
      <c r="A96" s="171"/>
      <c r="B96" s="172"/>
      <c r="C96" s="172"/>
      <c r="D96" s="172"/>
      <c r="E96" s="172"/>
      <c r="F96" s="172"/>
      <c r="G96" s="172"/>
      <c r="H96" s="172"/>
      <c r="I96" s="172"/>
      <c r="J96" s="172"/>
      <c r="K96" s="172"/>
      <c r="L96" s="173"/>
    </row>
    <row r="97" spans="1:14" x14ac:dyDescent="0.25">
      <c r="A97" s="171"/>
      <c r="B97" s="172"/>
      <c r="C97" s="172"/>
      <c r="D97" s="172"/>
      <c r="E97" s="172"/>
      <c r="F97" s="172"/>
      <c r="G97" s="172"/>
      <c r="H97" s="172"/>
      <c r="I97" s="172"/>
      <c r="J97" s="172"/>
      <c r="K97" s="172"/>
      <c r="L97" s="173"/>
    </row>
    <row r="98" spans="1:14" x14ac:dyDescent="0.25">
      <c r="A98" s="171"/>
      <c r="B98" s="172"/>
      <c r="C98" s="172"/>
      <c r="D98" s="172"/>
      <c r="E98" s="172"/>
      <c r="F98" s="172"/>
      <c r="G98" s="172"/>
      <c r="H98" s="172"/>
      <c r="I98" s="172"/>
      <c r="J98" s="172"/>
      <c r="K98" s="172"/>
      <c r="L98" s="173"/>
    </row>
    <row r="99" spans="1:14" x14ac:dyDescent="0.25">
      <c r="A99" s="171"/>
      <c r="B99" s="172"/>
      <c r="C99" s="172"/>
      <c r="D99" s="172"/>
      <c r="E99" s="172"/>
      <c r="F99" s="172"/>
      <c r="G99" s="172"/>
      <c r="H99" s="172"/>
      <c r="I99" s="172"/>
      <c r="J99" s="172"/>
      <c r="K99" s="172"/>
      <c r="L99" s="173"/>
    </row>
    <row r="100" spans="1:14" x14ac:dyDescent="0.25">
      <c r="A100" s="171"/>
      <c r="B100" s="172"/>
      <c r="C100" s="172"/>
      <c r="D100" s="172"/>
      <c r="E100" s="172"/>
      <c r="F100" s="172"/>
      <c r="G100" s="172"/>
      <c r="H100" s="172"/>
      <c r="I100" s="172"/>
      <c r="J100" s="172"/>
      <c r="K100" s="172"/>
      <c r="L100" s="173"/>
    </row>
    <row r="101" spans="1:14" x14ac:dyDescent="0.25">
      <c r="A101" s="171"/>
      <c r="B101" s="172"/>
      <c r="C101" s="172"/>
      <c r="D101" s="172"/>
      <c r="E101" s="172"/>
      <c r="F101" s="172"/>
      <c r="G101" s="172"/>
      <c r="H101" s="172"/>
      <c r="I101" s="172"/>
      <c r="J101" s="172"/>
      <c r="K101" s="172"/>
      <c r="L101" s="173"/>
    </row>
    <row r="102" spans="1:14" x14ac:dyDescent="0.25">
      <c r="A102" s="171"/>
      <c r="B102" s="172"/>
      <c r="C102" s="172"/>
      <c r="D102" s="172"/>
      <c r="E102" s="172"/>
      <c r="F102" s="172"/>
      <c r="G102" s="172"/>
      <c r="H102" s="172"/>
      <c r="I102" s="172"/>
      <c r="J102" s="172"/>
      <c r="K102" s="172"/>
      <c r="L102" s="173"/>
    </row>
    <row r="103" spans="1:14" x14ac:dyDescent="0.25">
      <c r="A103" s="174"/>
      <c r="B103" s="175"/>
      <c r="C103" s="175"/>
      <c r="D103" s="175"/>
      <c r="E103" s="175"/>
      <c r="F103" s="175"/>
      <c r="G103" s="175"/>
      <c r="H103" s="175"/>
      <c r="I103" s="175"/>
      <c r="J103" s="175"/>
      <c r="K103" s="175"/>
      <c r="L103" s="176"/>
    </row>
    <row r="104" spans="1:14" x14ac:dyDescent="0.25">
      <c r="A104" s="104"/>
      <c r="B104" s="104"/>
      <c r="C104" s="104"/>
      <c r="D104" s="104"/>
      <c r="E104" s="104"/>
      <c r="F104" s="104"/>
      <c r="G104" s="104"/>
      <c r="H104" s="104"/>
      <c r="I104" s="104"/>
      <c r="J104" s="104"/>
      <c r="K104" s="104"/>
      <c r="L104" s="104"/>
    </row>
    <row r="105" spans="1:14" x14ac:dyDescent="0.25">
      <c r="A105" s="126"/>
      <c r="B105" s="24"/>
      <c r="C105" s="24"/>
      <c r="D105" s="24"/>
      <c r="E105" s="24"/>
      <c r="F105" s="24"/>
      <c r="G105" s="24"/>
      <c r="H105" s="24"/>
      <c r="I105" s="24"/>
      <c r="J105" s="24"/>
      <c r="K105" s="24"/>
      <c r="L105" s="24"/>
    </row>
    <row r="106" spans="1:14" ht="18.75" x14ac:dyDescent="0.25">
      <c r="A106" s="116" t="s">
        <v>20</v>
      </c>
      <c r="D106" s="11"/>
      <c r="E106" s="11"/>
      <c r="F106" s="134" t="s">
        <v>47</v>
      </c>
      <c r="H106" s="12"/>
      <c r="I106" s="12"/>
      <c r="J106" s="12"/>
      <c r="L106" s="13"/>
    </row>
    <row r="107" spans="1:14" ht="15" customHeight="1" x14ac:dyDescent="0.25">
      <c r="C107" s="69"/>
      <c r="D107" s="69"/>
      <c r="E107" s="69"/>
      <c r="F107" s="69"/>
      <c r="G107" s="69"/>
      <c r="H107" s="69"/>
      <c r="I107" s="69"/>
      <c r="J107" s="69"/>
      <c r="K107" s="69"/>
      <c r="L107" s="69"/>
    </row>
    <row r="108" spans="1:14" ht="15" customHeight="1" x14ac:dyDescent="0.25">
      <c r="A108" s="127" t="s">
        <v>19</v>
      </c>
      <c r="B108" s="75"/>
      <c r="C108" s="178" t="s">
        <v>92</v>
      </c>
      <c r="D108" s="178"/>
      <c r="E108" s="178"/>
      <c r="F108" s="178"/>
      <c r="G108" s="1"/>
      <c r="H108" s="158" t="s">
        <v>93</v>
      </c>
      <c r="I108" s="158"/>
      <c r="J108" s="158"/>
      <c r="K108" s="1"/>
      <c r="L108" s="19" t="s">
        <v>0</v>
      </c>
    </row>
    <row r="109" spans="1:14" ht="30" customHeight="1" x14ac:dyDescent="0.25">
      <c r="A109" s="128"/>
      <c r="B109" s="25"/>
      <c r="C109" s="150"/>
      <c r="D109" s="151"/>
      <c r="E109" s="151"/>
      <c r="F109" s="152"/>
      <c r="G109" s="25"/>
      <c r="H109" s="153"/>
      <c r="I109" s="154"/>
      <c r="J109" s="155"/>
      <c r="K109" s="25"/>
      <c r="L109" s="26"/>
      <c r="N109" s="25" t="b">
        <v>0</v>
      </c>
    </row>
    <row r="110" spans="1:14" s="50" customFormat="1" ht="7.15" customHeight="1" x14ac:dyDescent="0.25">
      <c r="A110" s="128"/>
      <c r="C110" s="51"/>
      <c r="D110" s="51"/>
      <c r="E110" s="51"/>
      <c r="F110" s="51"/>
      <c r="H110" s="52"/>
      <c r="I110" s="52"/>
      <c r="J110" s="52"/>
      <c r="L110" s="53"/>
    </row>
    <row r="111" spans="1:14" ht="30" customHeight="1" x14ac:dyDescent="0.25">
      <c r="A111" s="129"/>
      <c r="B111" s="25"/>
      <c r="C111" s="150"/>
      <c r="D111" s="151"/>
      <c r="E111" s="151"/>
      <c r="F111" s="152"/>
      <c r="G111" s="25"/>
      <c r="H111" s="153"/>
      <c r="I111" s="154"/>
      <c r="J111" s="155"/>
      <c r="K111" s="25"/>
      <c r="L111" s="26"/>
      <c r="N111" s="25" t="b">
        <v>0</v>
      </c>
    </row>
    <row r="112" spans="1:14" s="50" customFormat="1" ht="7.15" customHeight="1" x14ac:dyDescent="0.25">
      <c r="A112" s="128"/>
      <c r="C112" s="51"/>
      <c r="D112" s="51"/>
      <c r="E112" s="51"/>
      <c r="F112" s="51"/>
      <c r="H112" s="52"/>
      <c r="I112" s="52"/>
      <c r="J112" s="52"/>
      <c r="L112" s="53"/>
    </row>
    <row r="113" spans="1:14" ht="30" customHeight="1" x14ac:dyDescent="0.25">
      <c r="A113" s="129"/>
      <c r="B113" s="25"/>
      <c r="C113" s="150"/>
      <c r="D113" s="151"/>
      <c r="E113" s="151"/>
      <c r="F113" s="152"/>
      <c r="G113" s="25"/>
      <c r="H113" s="153"/>
      <c r="I113" s="154"/>
      <c r="J113" s="155"/>
      <c r="K113" s="25"/>
      <c r="L113" s="26"/>
      <c r="N113" s="25" t="b">
        <v>0</v>
      </c>
    </row>
    <row r="114" spans="1:14" s="50" customFormat="1" ht="7.15" customHeight="1" x14ac:dyDescent="0.25">
      <c r="A114" s="128"/>
      <c r="C114" s="51"/>
      <c r="D114" s="51"/>
      <c r="E114" s="51"/>
      <c r="F114" s="51"/>
      <c r="H114" s="52"/>
      <c r="I114" s="52"/>
      <c r="J114" s="52"/>
      <c r="L114" s="53"/>
    </row>
    <row r="115" spans="1:14" ht="30" customHeight="1" x14ac:dyDescent="0.25">
      <c r="A115" s="129"/>
      <c r="B115" s="25"/>
      <c r="C115" s="150"/>
      <c r="D115" s="151"/>
      <c r="E115" s="151"/>
      <c r="F115" s="152"/>
      <c r="G115" s="25"/>
      <c r="H115" s="153"/>
      <c r="I115" s="154"/>
      <c r="J115" s="155"/>
      <c r="K115" s="25"/>
      <c r="L115" s="26"/>
      <c r="N115" s="25" t="b">
        <v>0</v>
      </c>
    </row>
    <row r="116" spans="1:14" s="50" customFormat="1" ht="7.15" customHeight="1" x14ac:dyDescent="0.25">
      <c r="A116" s="128"/>
      <c r="C116" s="51"/>
      <c r="D116" s="51"/>
      <c r="E116" s="51"/>
      <c r="F116" s="51"/>
      <c r="H116" s="52"/>
      <c r="I116" s="52"/>
      <c r="J116" s="52"/>
      <c r="L116" s="53"/>
    </row>
    <row r="117" spans="1:14" ht="30" customHeight="1" x14ac:dyDescent="0.25">
      <c r="A117" s="129"/>
      <c r="B117" s="25"/>
      <c r="C117" s="150"/>
      <c r="D117" s="151"/>
      <c r="E117" s="151"/>
      <c r="F117" s="152"/>
      <c r="G117" s="25"/>
      <c r="H117" s="153"/>
      <c r="I117" s="154"/>
      <c r="J117" s="155"/>
      <c r="K117" s="25"/>
      <c r="L117" s="26"/>
      <c r="N117" s="25" t="b">
        <v>0</v>
      </c>
    </row>
    <row r="118" spans="1:14" s="50" customFormat="1" ht="7.15" customHeight="1" x14ac:dyDescent="0.25">
      <c r="A118" s="128"/>
      <c r="C118" s="51"/>
      <c r="D118" s="51"/>
      <c r="E118" s="51"/>
      <c r="F118" s="51"/>
      <c r="H118" s="52"/>
      <c r="I118" s="52"/>
      <c r="J118" s="52"/>
      <c r="L118" s="53"/>
    </row>
    <row r="119" spans="1:14" ht="30" customHeight="1" x14ac:dyDescent="0.25">
      <c r="A119" s="129"/>
      <c r="B119" s="25"/>
      <c r="C119" s="150"/>
      <c r="D119" s="151"/>
      <c r="E119" s="151"/>
      <c r="F119" s="152"/>
      <c r="G119" s="25"/>
      <c r="H119" s="153"/>
      <c r="I119" s="154"/>
      <c r="J119" s="155"/>
      <c r="K119" s="25"/>
      <c r="L119" s="26"/>
      <c r="N119" s="25" t="b">
        <v>0</v>
      </c>
    </row>
    <row r="120" spans="1:14" s="50" customFormat="1" ht="7.15" customHeight="1" x14ac:dyDescent="0.25">
      <c r="A120" s="128"/>
      <c r="C120" s="51"/>
      <c r="D120" s="51"/>
      <c r="E120" s="51"/>
      <c r="F120" s="51"/>
      <c r="H120" s="52"/>
      <c r="I120" s="52"/>
      <c r="J120" s="52"/>
      <c r="L120" s="53"/>
    </row>
    <row r="121" spans="1:14" ht="30" customHeight="1" x14ac:dyDescent="0.25">
      <c r="A121" s="129"/>
      <c r="B121" s="25"/>
      <c r="C121" s="150"/>
      <c r="D121" s="151"/>
      <c r="E121" s="151"/>
      <c r="F121" s="152"/>
      <c r="G121" s="25"/>
      <c r="H121" s="153"/>
      <c r="I121" s="154"/>
      <c r="J121" s="155"/>
      <c r="K121" s="25"/>
      <c r="L121" s="26"/>
      <c r="N121" s="25" t="b">
        <v>0</v>
      </c>
    </row>
    <row r="122" spans="1:14" s="50" customFormat="1" ht="7.15" customHeight="1" x14ac:dyDescent="0.25">
      <c r="A122" s="128"/>
      <c r="C122" s="51"/>
      <c r="D122" s="51"/>
      <c r="E122" s="51"/>
      <c r="F122" s="51"/>
      <c r="H122" s="52"/>
      <c r="I122" s="52"/>
      <c r="J122" s="52"/>
      <c r="L122" s="53"/>
    </row>
    <row r="123" spans="1:14" ht="30" customHeight="1" x14ac:dyDescent="0.25">
      <c r="A123" s="129"/>
      <c r="B123" s="25"/>
      <c r="C123" s="150"/>
      <c r="D123" s="151"/>
      <c r="E123" s="151"/>
      <c r="F123" s="152"/>
      <c r="G123" s="25"/>
      <c r="H123" s="153"/>
      <c r="I123" s="154"/>
      <c r="J123" s="155"/>
      <c r="K123" s="25"/>
      <c r="L123" s="26"/>
      <c r="N123" s="25" t="b">
        <v>0</v>
      </c>
    </row>
    <row r="124" spans="1:14" s="50" customFormat="1" ht="7.15" customHeight="1" x14ac:dyDescent="0.25">
      <c r="A124" s="128"/>
      <c r="C124" s="51"/>
      <c r="D124" s="51"/>
      <c r="E124" s="51"/>
      <c r="F124" s="51"/>
      <c r="H124" s="52"/>
      <c r="I124" s="52"/>
      <c r="J124" s="52"/>
      <c r="L124" s="53"/>
    </row>
    <row r="125" spans="1:14" ht="30" customHeight="1" x14ac:dyDescent="0.25">
      <c r="A125" s="129"/>
      <c r="B125" s="25"/>
      <c r="C125" s="150"/>
      <c r="D125" s="151"/>
      <c r="E125" s="151"/>
      <c r="F125" s="152"/>
      <c r="G125" s="25"/>
      <c r="H125" s="153"/>
      <c r="I125" s="154"/>
      <c r="J125" s="155"/>
      <c r="K125" s="25"/>
      <c r="L125" s="26"/>
      <c r="N125" s="25" t="b">
        <v>0</v>
      </c>
    </row>
    <row r="126" spans="1:14" s="50" customFormat="1" ht="7.15" customHeight="1" x14ac:dyDescent="0.25">
      <c r="A126" s="128"/>
      <c r="C126" s="51"/>
      <c r="D126" s="51"/>
      <c r="E126" s="51"/>
      <c r="F126" s="51"/>
      <c r="H126" s="52"/>
      <c r="I126" s="52"/>
      <c r="J126" s="52"/>
      <c r="L126" s="53"/>
    </row>
    <row r="127" spans="1:14" ht="30" customHeight="1" x14ac:dyDescent="0.25">
      <c r="A127" s="129"/>
      <c r="B127" s="25"/>
      <c r="C127" s="150"/>
      <c r="D127" s="151"/>
      <c r="E127" s="151"/>
      <c r="F127" s="152"/>
      <c r="G127" s="25"/>
      <c r="H127" s="153"/>
      <c r="I127" s="154"/>
      <c r="J127" s="155"/>
      <c r="K127" s="25"/>
      <c r="L127" s="26"/>
      <c r="N127" s="25" t="b">
        <v>0</v>
      </c>
    </row>
    <row r="128" spans="1:14" s="50" customFormat="1" ht="7.15" customHeight="1" x14ac:dyDescent="0.25">
      <c r="A128" s="128"/>
      <c r="C128" s="51"/>
      <c r="D128" s="51"/>
      <c r="E128" s="51"/>
      <c r="F128" s="51"/>
      <c r="H128" s="52"/>
      <c r="I128" s="52"/>
      <c r="J128" s="52"/>
      <c r="L128" s="53"/>
    </row>
    <row r="129" spans="1:14" ht="30" customHeight="1" x14ac:dyDescent="0.25">
      <c r="A129" s="129"/>
      <c r="B129" s="25"/>
      <c r="C129" s="150"/>
      <c r="D129" s="151"/>
      <c r="E129" s="151"/>
      <c r="F129" s="152"/>
      <c r="G129" s="25"/>
      <c r="H129" s="153"/>
      <c r="I129" s="154"/>
      <c r="J129" s="155"/>
      <c r="K129" s="25"/>
      <c r="L129" s="26"/>
      <c r="N129" s="25" t="b">
        <v>0</v>
      </c>
    </row>
    <row r="130" spans="1:14" s="50" customFormat="1" ht="7.15" customHeight="1" x14ac:dyDescent="0.25">
      <c r="A130" s="130"/>
      <c r="C130" s="51"/>
      <c r="D130" s="51"/>
      <c r="E130" s="51"/>
      <c r="F130" s="51"/>
      <c r="H130" s="52"/>
      <c r="I130" s="52"/>
      <c r="J130" s="52"/>
      <c r="L130" s="53"/>
    </row>
    <row r="131" spans="1:14" ht="0.75" customHeight="1" x14ac:dyDescent="0.25">
      <c r="A131" s="131"/>
      <c r="D131" s="11"/>
      <c r="E131" s="11"/>
      <c r="F131" s="11"/>
      <c r="H131" s="12"/>
      <c r="I131" s="12"/>
      <c r="J131" s="12"/>
      <c r="L131" s="13"/>
    </row>
    <row r="133" spans="1:14" x14ac:dyDescent="0.25">
      <c r="A133" s="127" t="s">
        <v>19</v>
      </c>
      <c r="B133" s="75"/>
      <c r="C133" s="158" t="s">
        <v>94</v>
      </c>
      <c r="D133" s="158"/>
      <c r="E133" s="158"/>
      <c r="F133" s="158"/>
      <c r="G133" s="1"/>
      <c r="H133" s="158" t="s">
        <v>93</v>
      </c>
      <c r="I133" s="158"/>
      <c r="J133" s="158"/>
      <c r="K133" s="156"/>
      <c r="L133" s="19" t="s">
        <v>0</v>
      </c>
    </row>
    <row r="134" spans="1:14" ht="30" customHeight="1" x14ac:dyDescent="0.25">
      <c r="A134" s="120"/>
      <c r="B134" s="25"/>
      <c r="C134" s="150"/>
      <c r="D134" s="151"/>
      <c r="E134" s="151"/>
      <c r="F134" s="152"/>
      <c r="G134" s="25"/>
      <c r="H134" s="153"/>
      <c r="I134" s="154"/>
      <c r="J134" s="155"/>
      <c r="K134" s="156"/>
      <c r="L134" s="26"/>
      <c r="N134" s="25" t="b">
        <v>0</v>
      </c>
    </row>
    <row r="135" spans="1:14" s="50" customFormat="1" ht="7.15" customHeight="1" x14ac:dyDescent="0.25">
      <c r="A135" s="122"/>
      <c r="C135" s="51"/>
      <c r="D135" s="51"/>
      <c r="E135" s="51"/>
      <c r="F135" s="51"/>
      <c r="H135" s="52"/>
      <c r="I135" s="52"/>
      <c r="J135" s="52"/>
      <c r="L135" s="53"/>
    </row>
    <row r="136" spans="1:14" ht="30" customHeight="1" x14ac:dyDescent="0.25">
      <c r="A136" s="120"/>
      <c r="B136" s="25"/>
      <c r="C136" s="150"/>
      <c r="D136" s="151"/>
      <c r="E136" s="151"/>
      <c r="F136" s="152"/>
      <c r="G136" s="25"/>
      <c r="H136" s="153"/>
      <c r="I136" s="154"/>
      <c r="J136" s="155"/>
      <c r="K136" s="25"/>
      <c r="L136" s="26"/>
      <c r="N136" s="25" t="b">
        <v>0</v>
      </c>
    </row>
    <row r="137" spans="1:14" s="50" customFormat="1" ht="7.15" customHeight="1" x14ac:dyDescent="0.25">
      <c r="A137" s="122"/>
      <c r="C137" s="51"/>
      <c r="D137" s="51"/>
      <c r="E137" s="51"/>
      <c r="F137" s="51"/>
      <c r="H137" s="52"/>
      <c r="I137" s="52"/>
      <c r="J137" s="52"/>
      <c r="L137" s="53"/>
    </row>
    <row r="138" spans="1:14" ht="30" customHeight="1" x14ac:dyDescent="0.25">
      <c r="A138" s="120"/>
      <c r="B138" s="25"/>
      <c r="C138" s="150"/>
      <c r="D138" s="151"/>
      <c r="E138" s="151"/>
      <c r="F138" s="152"/>
      <c r="G138" s="25"/>
      <c r="H138" s="153"/>
      <c r="I138" s="154"/>
      <c r="J138" s="155"/>
      <c r="K138" s="25"/>
      <c r="L138" s="26"/>
      <c r="N138" s="25" t="b">
        <v>0</v>
      </c>
    </row>
    <row r="139" spans="1:14" s="50" customFormat="1" ht="7.15" customHeight="1" x14ac:dyDescent="0.25">
      <c r="A139" s="122"/>
      <c r="C139" s="51"/>
      <c r="D139" s="51"/>
      <c r="E139" s="51"/>
      <c r="F139" s="51"/>
      <c r="H139" s="52"/>
      <c r="I139" s="52"/>
      <c r="J139" s="52"/>
      <c r="L139" s="53"/>
    </row>
    <row r="140" spans="1:14" ht="30" customHeight="1" x14ac:dyDescent="0.25">
      <c r="A140" s="120"/>
      <c r="B140" s="25"/>
      <c r="C140" s="150"/>
      <c r="D140" s="151"/>
      <c r="E140" s="151"/>
      <c r="F140" s="152"/>
      <c r="G140" s="25"/>
      <c r="H140" s="153"/>
      <c r="I140" s="154"/>
      <c r="J140" s="155"/>
      <c r="K140" s="25"/>
      <c r="L140" s="26"/>
      <c r="N140" s="25" t="b">
        <v>0</v>
      </c>
    </row>
    <row r="141" spans="1:14" s="50" customFormat="1" ht="7.15" customHeight="1" x14ac:dyDescent="0.25">
      <c r="A141" s="122"/>
      <c r="C141" s="51"/>
      <c r="D141" s="51"/>
      <c r="E141" s="51"/>
      <c r="F141" s="51"/>
      <c r="H141" s="52"/>
      <c r="I141" s="52"/>
      <c r="J141" s="52"/>
      <c r="L141" s="53"/>
    </row>
    <row r="142" spans="1:14" ht="30" customHeight="1" x14ac:dyDescent="0.25">
      <c r="A142" s="120"/>
      <c r="B142" s="25"/>
      <c r="C142" s="150"/>
      <c r="D142" s="151"/>
      <c r="E142" s="151"/>
      <c r="F142" s="152"/>
      <c r="G142" s="25"/>
      <c r="H142" s="153"/>
      <c r="I142" s="154"/>
      <c r="J142" s="155"/>
      <c r="K142" s="25"/>
      <c r="L142" s="26"/>
      <c r="N142" s="25" t="b">
        <v>0</v>
      </c>
    </row>
    <row r="143" spans="1:14" s="50" customFormat="1" ht="7.15" customHeight="1" x14ac:dyDescent="0.25">
      <c r="A143" s="122"/>
      <c r="C143" s="51"/>
      <c r="D143" s="51"/>
      <c r="E143" s="51"/>
      <c r="F143" s="51"/>
      <c r="H143" s="52"/>
      <c r="I143" s="52"/>
      <c r="J143" s="52"/>
      <c r="L143" s="53"/>
    </row>
    <row r="144" spans="1:14" ht="30" customHeight="1" x14ac:dyDescent="0.25">
      <c r="A144" s="120"/>
      <c r="B144" s="25"/>
      <c r="C144" s="150"/>
      <c r="D144" s="151"/>
      <c r="E144" s="151"/>
      <c r="F144" s="152"/>
      <c r="G144" s="25"/>
      <c r="H144" s="153"/>
      <c r="I144" s="154"/>
      <c r="J144" s="155"/>
      <c r="K144" s="25"/>
      <c r="L144" s="26"/>
      <c r="N144" s="25" t="b">
        <v>0</v>
      </c>
    </row>
    <row r="145" spans="1:14" s="50" customFormat="1" ht="7.5" customHeight="1" x14ac:dyDescent="0.25">
      <c r="A145" s="122"/>
      <c r="C145" s="51"/>
      <c r="D145" s="51"/>
      <c r="E145" s="51"/>
      <c r="F145" s="51"/>
      <c r="H145" s="52"/>
      <c r="I145" s="52"/>
      <c r="J145" s="52"/>
      <c r="L145" s="53"/>
    </row>
    <row r="146" spans="1:14" ht="30" customHeight="1" x14ac:dyDescent="0.25">
      <c r="A146" s="120"/>
      <c r="B146" s="25"/>
      <c r="C146" s="150"/>
      <c r="D146" s="151"/>
      <c r="E146" s="151"/>
      <c r="F146" s="152"/>
      <c r="G146" s="25"/>
      <c r="H146" s="153"/>
      <c r="I146" s="154"/>
      <c r="J146" s="155"/>
      <c r="K146" s="25"/>
      <c r="L146" s="26"/>
      <c r="N146" s="25" t="b">
        <v>0</v>
      </c>
    </row>
    <row r="147" spans="1:14" s="50" customFormat="1" ht="7.5" customHeight="1" x14ac:dyDescent="0.25">
      <c r="A147" s="122"/>
      <c r="C147" s="51"/>
      <c r="D147" s="51"/>
      <c r="E147" s="51"/>
      <c r="F147" s="51"/>
      <c r="H147" s="52"/>
      <c r="I147" s="52"/>
      <c r="J147" s="52"/>
      <c r="L147" s="53"/>
    </row>
    <row r="148" spans="1:14" ht="30" customHeight="1" x14ac:dyDescent="0.25">
      <c r="A148" s="120"/>
      <c r="B148" s="25"/>
      <c r="C148" s="150"/>
      <c r="D148" s="151"/>
      <c r="E148" s="151"/>
      <c r="F148" s="152"/>
      <c r="G148" s="25"/>
      <c r="H148" s="153"/>
      <c r="I148" s="154"/>
      <c r="J148" s="155"/>
      <c r="K148" s="25"/>
      <c r="L148" s="26"/>
      <c r="N148" s="25" t="b">
        <v>0</v>
      </c>
    </row>
    <row r="149" spans="1:14" s="50" customFormat="1" ht="7.5" customHeight="1" x14ac:dyDescent="0.25">
      <c r="A149" s="122"/>
      <c r="C149" s="51"/>
      <c r="D149" s="51"/>
      <c r="E149" s="51"/>
      <c r="F149" s="51"/>
      <c r="H149" s="52"/>
      <c r="I149" s="52"/>
      <c r="J149" s="52"/>
      <c r="L149" s="53"/>
    </row>
    <row r="150" spans="1:14" ht="30" customHeight="1" x14ac:dyDescent="0.25">
      <c r="A150" s="120"/>
      <c r="B150" s="25"/>
      <c r="C150" s="150"/>
      <c r="D150" s="151"/>
      <c r="E150" s="151"/>
      <c r="F150" s="152"/>
      <c r="G150" s="25"/>
      <c r="H150" s="153"/>
      <c r="I150" s="154"/>
      <c r="J150" s="155"/>
      <c r="K150" s="25"/>
      <c r="L150" s="26"/>
      <c r="N150" s="25" t="b">
        <v>0</v>
      </c>
    </row>
    <row r="151" spans="1:14" s="50" customFormat="1" ht="7.5" customHeight="1" x14ac:dyDescent="0.25">
      <c r="A151" s="122"/>
      <c r="C151" s="51"/>
      <c r="D151" s="51"/>
      <c r="E151" s="51"/>
      <c r="F151" s="51"/>
      <c r="H151" s="52"/>
      <c r="I151" s="52"/>
      <c r="J151" s="52"/>
      <c r="L151" s="53"/>
    </row>
    <row r="152" spans="1:14" ht="31.5" customHeight="1" x14ac:dyDescent="0.25">
      <c r="A152" s="120"/>
      <c r="B152" s="25"/>
      <c r="C152" s="150"/>
      <c r="D152" s="151"/>
      <c r="E152" s="151"/>
      <c r="F152" s="152"/>
      <c r="G152" s="25"/>
      <c r="H152" s="153"/>
      <c r="I152" s="154"/>
      <c r="J152" s="155"/>
      <c r="K152" s="25"/>
      <c r="L152" s="26"/>
      <c r="N152" s="25" t="b">
        <v>0</v>
      </c>
    </row>
    <row r="153" spans="1:14" s="50" customFormat="1" ht="7.5" customHeight="1" x14ac:dyDescent="0.25">
      <c r="A153" s="122"/>
      <c r="C153" s="51"/>
      <c r="D153" s="51"/>
      <c r="E153" s="51"/>
      <c r="F153" s="51"/>
      <c r="H153" s="52"/>
      <c r="I153" s="52"/>
      <c r="J153" s="52"/>
      <c r="L153" s="53"/>
    </row>
    <row r="154" spans="1:14" ht="30" customHeight="1" x14ac:dyDescent="0.25">
      <c r="A154" s="120"/>
      <c r="B154" s="25"/>
      <c r="C154" s="150"/>
      <c r="D154" s="151"/>
      <c r="E154" s="151"/>
      <c r="F154" s="152"/>
      <c r="G154" s="25"/>
      <c r="H154" s="153"/>
      <c r="I154" s="154"/>
      <c r="J154" s="155"/>
      <c r="K154" s="25"/>
      <c r="L154" s="26"/>
      <c r="N154" s="25" t="b">
        <v>0</v>
      </c>
    </row>
    <row r="155" spans="1:14" s="50" customFormat="1" ht="7.5" customHeight="1" x14ac:dyDescent="0.25">
      <c r="A155" s="122"/>
      <c r="C155" s="51"/>
      <c r="D155" s="51"/>
      <c r="E155" s="51"/>
      <c r="F155" s="51"/>
      <c r="H155" s="52"/>
      <c r="I155" s="52"/>
      <c r="J155" s="52"/>
      <c r="L155" s="53"/>
    </row>
    <row r="156" spans="1:14" ht="30" customHeight="1" x14ac:dyDescent="0.25">
      <c r="A156" s="120"/>
      <c r="B156" s="25"/>
      <c r="C156" s="150"/>
      <c r="D156" s="151"/>
      <c r="E156" s="151"/>
      <c r="F156" s="152"/>
      <c r="G156" s="25"/>
      <c r="H156" s="153"/>
      <c r="I156" s="154"/>
      <c r="J156" s="155"/>
      <c r="K156" s="25"/>
      <c r="L156" s="26"/>
      <c r="N156" s="25" t="b">
        <v>0</v>
      </c>
    </row>
    <row r="157" spans="1:14" ht="8.4499999999999993" customHeight="1" x14ac:dyDescent="0.25">
      <c r="A157" s="120"/>
      <c r="B157" s="25"/>
      <c r="C157" s="101"/>
      <c r="D157" s="101"/>
      <c r="E157" s="101"/>
      <c r="F157" s="101"/>
      <c r="G157" s="25"/>
      <c r="H157" s="101"/>
      <c r="I157" s="101"/>
      <c r="J157" s="101"/>
      <c r="K157" s="25"/>
      <c r="L157" s="102"/>
    </row>
    <row r="158" spans="1:14" ht="15.75" thickBot="1" x14ac:dyDescent="0.3">
      <c r="A158" s="132"/>
      <c r="C158" s="11"/>
      <c r="D158" s="11"/>
      <c r="E158" s="11"/>
      <c r="F158" s="11"/>
      <c r="G158" s="11"/>
      <c r="H158" s="157"/>
      <c r="I158" s="11"/>
      <c r="J158" s="2" t="s">
        <v>15</v>
      </c>
      <c r="K158" s="1"/>
      <c r="L158" s="45">
        <f>(IF(N109,0,L109))+(IF(N111,0,L111))+(IF(N113,0,L113))+(IF(N115,0,L115))+(IF(N117,0,L117))+(IF(N119,0,L119))+(IF(N121,0,L121))+(IF(N123,0,L123))+(IF(N125,0,L125))+(IF(N127,0,L127))+(IF(N129,0,L129))+(IF(N134,0,L134))+(IF(N136,0,L136))+(IF(N138,0,L138))+(IF(N140,0,L140))+(IF(N142,0,L142))+(IF(N144,0,L144))+(IF(N146,0,L146))+(IF(N148,0,L148))+(IF(N150,0,L150))+(IF(N152,0,L152))+(IF(N154,0,L154)+(IF(N156,0,L156)))</f>
        <v>0</v>
      </c>
    </row>
    <row r="159" spans="1:14" ht="15.75" thickBot="1" x14ac:dyDescent="0.3">
      <c r="A159" s="132"/>
      <c r="C159" s="11"/>
      <c r="D159" s="11"/>
      <c r="E159" s="11"/>
      <c r="F159" s="11"/>
      <c r="G159" s="11"/>
      <c r="H159" s="157"/>
      <c r="I159" s="23"/>
      <c r="J159" s="5" t="s">
        <v>9</v>
      </c>
      <c r="K159" s="6"/>
      <c r="L159" s="41">
        <f>(IF(N109,L109,0))+(IF(N111,L111,0))+(IF(N113,L113,0))+(IF(N115,L115,0))+(IF(N117,L117,0))+(IF(N119,L119,0))+(IF(N121,L121,0))+(IF(N123,L123,0))+(IF(N125,L125,0))+(IF(N127,L127,0))+(IF(N129,L129,0))+(IF(N134,L134,0))+(IF(N136,L136,0))+(IF(N138,L138,0))+(IF(N140,L140,0))+(IF(N142,L142,0))+(IF(N144,L144,0))+(IF(N146,L146,0))+(IF(N148,L148,0))+(IF(N150,L150,0))+(IF(N152,L152,0))+(IF(N154,L154,0))+(IF(N156,L156,0))</f>
        <v>0</v>
      </c>
    </row>
    <row r="160" spans="1:14" ht="15.75" x14ac:dyDescent="0.25">
      <c r="A160" s="125" t="s">
        <v>95</v>
      </c>
      <c r="D160" s="11"/>
      <c r="E160" s="11"/>
      <c r="F160" s="11"/>
      <c r="G160" s="11"/>
      <c r="H160" s="11"/>
      <c r="I160" s="11"/>
      <c r="J160" s="11"/>
      <c r="L160" s="13"/>
    </row>
    <row r="161" spans="1:12" x14ac:dyDescent="0.25">
      <c r="A161" s="168"/>
      <c r="B161" s="169"/>
      <c r="C161" s="169"/>
      <c r="D161" s="169"/>
      <c r="E161" s="169"/>
      <c r="F161" s="169"/>
      <c r="G161" s="169"/>
      <c r="H161" s="169"/>
      <c r="I161" s="169"/>
      <c r="J161" s="169"/>
      <c r="K161" s="169"/>
      <c r="L161" s="170"/>
    </row>
    <row r="162" spans="1:12" x14ac:dyDescent="0.25">
      <c r="A162" s="171"/>
      <c r="B162" s="172"/>
      <c r="C162" s="172"/>
      <c r="D162" s="172"/>
      <c r="E162" s="172"/>
      <c r="F162" s="172"/>
      <c r="G162" s="172"/>
      <c r="H162" s="172"/>
      <c r="I162" s="172"/>
      <c r="J162" s="172"/>
      <c r="K162" s="172"/>
      <c r="L162" s="173"/>
    </row>
    <row r="163" spans="1:12" x14ac:dyDescent="0.25">
      <c r="A163" s="171"/>
      <c r="B163" s="172"/>
      <c r="C163" s="172"/>
      <c r="D163" s="172"/>
      <c r="E163" s="172"/>
      <c r="F163" s="172"/>
      <c r="G163" s="172"/>
      <c r="H163" s="172"/>
      <c r="I163" s="172"/>
      <c r="J163" s="172"/>
      <c r="K163" s="172"/>
      <c r="L163" s="173"/>
    </row>
    <row r="164" spans="1:12" x14ac:dyDescent="0.25">
      <c r="A164" s="171"/>
      <c r="B164" s="172"/>
      <c r="C164" s="172"/>
      <c r="D164" s="172"/>
      <c r="E164" s="172"/>
      <c r="F164" s="172"/>
      <c r="G164" s="172"/>
      <c r="H164" s="172"/>
      <c r="I164" s="172"/>
      <c r="J164" s="172"/>
      <c r="K164" s="172"/>
      <c r="L164" s="173"/>
    </row>
    <row r="165" spans="1:12" x14ac:dyDescent="0.25">
      <c r="A165" s="171"/>
      <c r="B165" s="172"/>
      <c r="C165" s="172"/>
      <c r="D165" s="172"/>
      <c r="E165" s="172"/>
      <c r="F165" s="172"/>
      <c r="G165" s="172"/>
      <c r="H165" s="172"/>
      <c r="I165" s="172"/>
      <c r="J165" s="172"/>
      <c r="K165" s="172"/>
      <c r="L165" s="173"/>
    </row>
    <row r="166" spans="1:12" x14ac:dyDescent="0.25">
      <c r="A166" s="171"/>
      <c r="B166" s="172"/>
      <c r="C166" s="172"/>
      <c r="D166" s="172"/>
      <c r="E166" s="172"/>
      <c r="F166" s="172"/>
      <c r="G166" s="172"/>
      <c r="H166" s="172"/>
      <c r="I166" s="172"/>
      <c r="J166" s="172"/>
      <c r="K166" s="172"/>
      <c r="L166" s="173"/>
    </row>
    <row r="167" spans="1:12" x14ac:dyDescent="0.25">
      <c r="A167" s="171"/>
      <c r="B167" s="172"/>
      <c r="C167" s="172"/>
      <c r="D167" s="172"/>
      <c r="E167" s="172"/>
      <c r="F167" s="172"/>
      <c r="G167" s="172"/>
      <c r="H167" s="172"/>
      <c r="I167" s="172"/>
      <c r="J167" s="172"/>
      <c r="K167" s="172"/>
      <c r="L167" s="173"/>
    </row>
    <row r="168" spans="1:12" x14ac:dyDescent="0.25">
      <c r="A168" s="171"/>
      <c r="B168" s="172"/>
      <c r="C168" s="172"/>
      <c r="D168" s="172"/>
      <c r="E168" s="172"/>
      <c r="F168" s="172"/>
      <c r="G168" s="172"/>
      <c r="H168" s="172"/>
      <c r="I168" s="172"/>
      <c r="J168" s="172"/>
      <c r="K168" s="172"/>
      <c r="L168" s="173"/>
    </row>
    <row r="169" spans="1:12" x14ac:dyDescent="0.25">
      <c r="A169" s="171"/>
      <c r="B169" s="172"/>
      <c r="C169" s="172"/>
      <c r="D169" s="172"/>
      <c r="E169" s="172"/>
      <c r="F169" s="172"/>
      <c r="G169" s="172"/>
      <c r="H169" s="172"/>
      <c r="I169" s="172"/>
      <c r="J169" s="172"/>
      <c r="K169" s="172"/>
      <c r="L169" s="173"/>
    </row>
    <row r="170" spans="1:12" x14ac:dyDescent="0.25">
      <c r="A170" s="171"/>
      <c r="B170" s="172"/>
      <c r="C170" s="172"/>
      <c r="D170" s="172"/>
      <c r="E170" s="172"/>
      <c r="F170" s="172"/>
      <c r="G170" s="172"/>
      <c r="H170" s="172"/>
      <c r="I170" s="172"/>
      <c r="J170" s="172"/>
      <c r="K170" s="172"/>
      <c r="L170" s="173"/>
    </row>
    <row r="171" spans="1:12" x14ac:dyDescent="0.25">
      <c r="A171" s="171"/>
      <c r="B171" s="172"/>
      <c r="C171" s="172"/>
      <c r="D171" s="172"/>
      <c r="E171" s="172"/>
      <c r="F171" s="172"/>
      <c r="G171" s="172"/>
      <c r="H171" s="172"/>
      <c r="I171" s="172"/>
      <c r="J171" s="172"/>
      <c r="K171" s="172"/>
      <c r="L171" s="173"/>
    </row>
    <row r="172" spans="1:12" x14ac:dyDescent="0.25">
      <c r="A172" s="171"/>
      <c r="B172" s="172"/>
      <c r="C172" s="172"/>
      <c r="D172" s="172"/>
      <c r="E172" s="172"/>
      <c r="F172" s="172"/>
      <c r="G172" s="172"/>
      <c r="H172" s="172"/>
      <c r="I172" s="172"/>
      <c r="J172" s="172"/>
      <c r="K172" s="172"/>
      <c r="L172" s="173"/>
    </row>
    <row r="173" spans="1:12" x14ac:dyDescent="0.25">
      <c r="A173" s="171"/>
      <c r="B173" s="172"/>
      <c r="C173" s="172"/>
      <c r="D173" s="172"/>
      <c r="E173" s="172"/>
      <c r="F173" s="172"/>
      <c r="G173" s="172"/>
      <c r="H173" s="172"/>
      <c r="I173" s="172"/>
      <c r="J173" s="172"/>
      <c r="K173" s="172"/>
      <c r="L173" s="173"/>
    </row>
    <row r="174" spans="1:12" x14ac:dyDescent="0.25">
      <c r="A174" s="171"/>
      <c r="B174" s="172"/>
      <c r="C174" s="172"/>
      <c r="D174" s="172"/>
      <c r="E174" s="172"/>
      <c r="F174" s="172"/>
      <c r="G174" s="172"/>
      <c r="H174" s="172"/>
      <c r="I174" s="172"/>
      <c r="J174" s="172"/>
      <c r="K174" s="172"/>
      <c r="L174" s="173"/>
    </row>
    <row r="175" spans="1:12" x14ac:dyDescent="0.25">
      <c r="A175" s="171"/>
      <c r="B175" s="172"/>
      <c r="C175" s="172"/>
      <c r="D175" s="172"/>
      <c r="E175" s="172"/>
      <c r="F175" s="172"/>
      <c r="G175" s="172"/>
      <c r="H175" s="172"/>
      <c r="I175" s="172"/>
      <c r="J175" s="172"/>
      <c r="K175" s="172"/>
      <c r="L175" s="173"/>
    </row>
    <row r="176" spans="1:12" x14ac:dyDescent="0.25">
      <c r="A176" s="171"/>
      <c r="B176" s="172"/>
      <c r="C176" s="172"/>
      <c r="D176" s="172"/>
      <c r="E176" s="172"/>
      <c r="F176" s="172"/>
      <c r="G176" s="172"/>
      <c r="H176" s="172"/>
      <c r="I176" s="172"/>
      <c r="J176" s="172"/>
      <c r="K176" s="172"/>
      <c r="L176" s="173"/>
    </row>
    <row r="177" spans="1:12" x14ac:dyDescent="0.25">
      <c r="A177" s="171"/>
      <c r="B177" s="172"/>
      <c r="C177" s="172"/>
      <c r="D177" s="172"/>
      <c r="E177" s="172"/>
      <c r="F177" s="172"/>
      <c r="G177" s="172"/>
      <c r="H177" s="172"/>
      <c r="I177" s="172"/>
      <c r="J177" s="172"/>
      <c r="K177" s="172"/>
      <c r="L177" s="173"/>
    </row>
    <row r="178" spans="1:12" x14ac:dyDescent="0.25">
      <c r="A178" s="171"/>
      <c r="B178" s="172"/>
      <c r="C178" s="172"/>
      <c r="D178" s="172"/>
      <c r="E178" s="172"/>
      <c r="F178" s="172"/>
      <c r="G178" s="172"/>
      <c r="H178" s="172"/>
      <c r="I178" s="172"/>
      <c r="J178" s="172"/>
      <c r="K178" s="172"/>
      <c r="L178" s="173"/>
    </row>
    <row r="179" spans="1:12" x14ac:dyDescent="0.25">
      <c r="A179" s="171"/>
      <c r="B179" s="172"/>
      <c r="C179" s="172"/>
      <c r="D179" s="172"/>
      <c r="E179" s="172"/>
      <c r="F179" s="172"/>
      <c r="G179" s="172"/>
      <c r="H179" s="172"/>
      <c r="I179" s="172"/>
      <c r="J179" s="172"/>
      <c r="K179" s="172"/>
      <c r="L179" s="173"/>
    </row>
    <row r="180" spans="1:12" x14ac:dyDescent="0.25">
      <c r="A180" s="171"/>
      <c r="B180" s="172"/>
      <c r="C180" s="172"/>
      <c r="D180" s="172"/>
      <c r="E180" s="172"/>
      <c r="F180" s="172"/>
      <c r="G180" s="172"/>
      <c r="H180" s="172"/>
      <c r="I180" s="172"/>
      <c r="J180" s="172"/>
      <c r="K180" s="172"/>
      <c r="L180" s="173"/>
    </row>
    <row r="181" spans="1:12" x14ac:dyDescent="0.25">
      <c r="A181" s="171"/>
      <c r="B181" s="172"/>
      <c r="C181" s="172"/>
      <c r="D181" s="172"/>
      <c r="E181" s="172"/>
      <c r="F181" s="172"/>
      <c r="G181" s="172"/>
      <c r="H181" s="172"/>
      <c r="I181" s="172"/>
      <c r="J181" s="172"/>
      <c r="K181" s="172"/>
      <c r="L181" s="173"/>
    </row>
    <row r="182" spans="1:12" x14ac:dyDescent="0.25">
      <c r="A182" s="171"/>
      <c r="B182" s="172"/>
      <c r="C182" s="172"/>
      <c r="D182" s="172"/>
      <c r="E182" s="172"/>
      <c r="F182" s="172"/>
      <c r="G182" s="172"/>
      <c r="H182" s="172"/>
      <c r="I182" s="172"/>
      <c r="J182" s="172"/>
      <c r="K182" s="172"/>
      <c r="L182" s="173"/>
    </row>
    <row r="183" spans="1:12" x14ac:dyDescent="0.25">
      <c r="A183" s="171"/>
      <c r="B183" s="172"/>
      <c r="C183" s="172"/>
      <c r="D183" s="172"/>
      <c r="E183" s="172"/>
      <c r="F183" s="172"/>
      <c r="G183" s="172"/>
      <c r="H183" s="172"/>
      <c r="I183" s="172"/>
      <c r="J183" s="172"/>
      <c r="K183" s="172"/>
      <c r="L183" s="173"/>
    </row>
    <row r="184" spans="1:12" x14ac:dyDescent="0.25">
      <c r="A184" s="171"/>
      <c r="B184" s="172"/>
      <c r="C184" s="172"/>
      <c r="D184" s="172"/>
      <c r="E184" s="172"/>
      <c r="F184" s="172"/>
      <c r="G184" s="172"/>
      <c r="H184" s="172"/>
      <c r="I184" s="172"/>
      <c r="J184" s="172"/>
      <c r="K184" s="172"/>
      <c r="L184" s="173"/>
    </row>
    <row r="185" spans="1:12" x14ac:dyDescent="0.25">
      <c r="A185" s="171"/>
      <c r="B185" s="172"/>
      <c r="C185" s="172"/>
      <c r="D185" s="172"/>
      <c r="E185" s="172"/>
      <c r="F185" s="172"/>
      <c r="G185" s="172"/>
      <c r="H185" s="172"/>
      <c r="I185" s="172"/>
      <c r="J185" s="172"/>
      <c r="K185" s="172"/>
      <c r="L185" s="173"/>
    </row>
    <row r="186" spans="1:12" x14ac:dyDescent="0.25">
      <c r="A186" s="171"/>
      <c r="B186" s="172"/>
      <c r="C186" s="172"/>
      <c r="D186" s="172"/>
      <c r="E186" s="172"/>
      <c r="F186" s="172"/>
      <c r="G186" s="172"/>
      <c r="H186" s="172"/>
      <c r="I186" s="172"/>
      <c r="J186" s="172"/>
      <c r="K186" s="172"/>
      <c r="L186" s="173"/>
    </row>
    <row r="187" spans="1:12" x14ac:dyDescent="0.25">
      <c r="A187" s="171"/>
      <c r="B187" s="172"/>
      <c r="C187" s="172"/>
      <c r="D187" s="172"/>
      <c r="E187" s="172"/>
      <c r="F187" s="172"/>
      <c r="G187" s="172"/>
      <c r="H187" s="172"/>
      <c r="I187" s="172"/>
      <c r="J187" s="172"/>
      <c r="K187" s="172"/>
      <c r="L187" s="173"/>
    </row>
    <row r="188" spans="1:12" x14ac:dyDescent="0.25">
      <c r="A188" s="171"/>
      <c r="B188" s="172"/>
      <c r="C188" s="172"/>
      <c r="D188" s="172"/>
      <c r="E188" s="172"/>
      <c r="F188" s="172"/>
      <c r="G188" s="172"/>
      <c r="H188" s="172"/>
      <c r="I188" s="172"/>
      <c r="J188" s="172"/>
      <c r="K188" s="172"/>
      <c r="L188" s="173"/>
    </row>
    <row r="189" spans="1:12" x14ac:dyDescent="0.25">
      <c r="A189" s="171"/>
      <c r="B189" s="172"/>
      <c r="C189" s="172"/>
      <c r="D189" s="172"/>
      <c r="E189" s="172"/>
      <c r="F189" s="172"/>
      <c r="G189" s="172"/>
      <c r="H189" s="172"/>
      <c r="I189" s="172"/>
      <c r="J189" s="172"/>
      <c r="K189" s="172"/>
      <c r="L189" s="173"/>
    </row>
    <row r="190" spans="1:12" x14ac:dyDescent="0.25">
      <c r="A190" s="171"/>
      <c r="B190" s="172"/>
      <c r="C190" s="172"/>
      <c r="D190" s="172"/>
      <c r="E190" s="172"/>
      <c r="F190" s="172"/>
      <c r="G190" s="172"/>
      <c r="H190" s="172"/>
      <c r="I190" s="172"/>
      <c r="J190" s="172"/>
      <c r="K190" s="172"/>
      <c r="L190" s="173"/>
    </row>
    <row r="191" spans="1:12" x14ac:dyDescent="0.25">
      <c r="A191" s="171"/>
      <c r="B191" s="172"/>
      <c r="C191" s="172"/>
      <c r="D191" s="172"/>
      <c r="E191" s="172"/>
      <c r="F191" s="172"/>
      <c r="G191" s="172"/>
      <c r="H191" s="172"/>
      <c r="I191" s="172"/>
      <c r="J191" s="172"/>
      <c r="K191" s="172"/>
      <c r="L191" s="173"/>
    </row>
    <row r="192" spans="1:12" x14ac:dyDescent="0.25">
      <c r="A192" s="171"/>
      <c r="B192" s="172"/>
      <c r="C192" s="172"/>
      <c r="D192" s="172"/>
      <c r="E192" s="172"/>
      <c r="F192" s="172"/>
      <c r="G192" s="172"/>
      <c r="H192" s="172"/>
      <c r="I192" s="172"/>
      <c r="J192" s="172"/>
      <c r="K192" s="172"/>
      <c r="L192" s="173"/>
    </row>
    <row r="193" spans="1:14" x14ac:dyDescent="0.25">
      <c r="A193" s="171"/>
      <c r="B193" s="172"/>
      <c r="C193" s="172"/>
      <c r="D193" s="172"/>
      <c r="E193" s="172"/>
      <c r="F193" s="172"/>
      <c r="G193" s="172"/>
      <c r="H193" s="172"/>
      <c r="I193" s="172"/>
      <c r="J193" s="172"/>
      <c r="K193" s="172"/>
      <c r="L193" s="173"/>
    </row>
    <row r="194" spans="1:14" x14ac:dyDescent="0.25">
      <c r="A194" s="171"/>
      <c r="B194" s="172"/>
      <c r="C194" s="172"/>
      <c r="D194" s="172"/>
      <c r="E194" s="172"/>
      <c r="F194" s="172"/>
      <c r="G194" s="172"/>
      <c r="H194" s="172"/>
      <c r="I194" s="172"/>
      <c r="J194" s="172"/>
      <c r="K194" s="172"/>
      <c r="L194" s="173"/>
    </row>
    <row r="195" spans="1:14" x14ac:dyDescent="0.25">
      <c r="A195" s="171"/>
      <c r="B195" s="172"/>
      <c r="C195" s="172"/>
      <c r="D195" s="172"/>
      <c r="E195" s="172"/>
      <c r="F195" s="172"/>
      <c r="G195" s="172"/>
      <c r="H195" s="172"/>
      <c r="I195" s="172"/>
      <c r="J195" s="172"/>
      <c r="K195" s="172"/>
      <c r="L195" s="173"/>
    </row>
    <row r="196" spans="1:14" x14ac:dyDescent="0.25">
      <c r="A196" s="174"/>
      <c r="B196" s="175"/>
      <c r="C196" s="175"/>
      <c r="D196" s="175"/>
      <c r="E196" s="175"/>
      <c r="F196" s="175"/>
      <c r="G196" s="175"/>
      <c r="H196" s="175"/>
      <c r="I196" s="175"/>
      <c r="J196" s="175"/>
      <c r="K196" s="175"/>
      <c r="L196" s="176"/>
    </row>
    <row r="197" spans="1:14" ht="15" customHeight="1" x14ac:dyDescent="0.25">
      <c r="A197" s="126"/>
      <c r="B197" s="24"/>
      <c r="C197" s="24"/>
      <c r="D197" s="24"/>
      <c r="E197" s="24"/>
      <c r="F197" s="24"/>
      <c r="G197" s="24"/>
      <c r="H197" s="24"/>
      <c r="I197" s="24"/>
      <c r="J197" s="24"/>
      <c r="K197" s="24"/>
      <c r="L197" s="24"/>
    </row>
    <row r="198" spans="1:14" ht="18.75" x14ac:dyDescent="0.25">
      <c r="A198" s="116" t="s">
        <v>2</v>
      </c>
      <c r="D198" s="134" t="s">
        <v>48</v>
      </c>
      <c r="E198" s="11"/>
      <c r="F198" s="11"/>
      <c r="G198" s="11"/>
      <c r="H198" s="11"/>
      <c r="I198" s="11"/>
      <c r="J198" s="11"/>
      <c r="L198" s="13"/>
    </row>
    <row r="199" spans="1:14" ht="15" customHeight="1" x14ac:dyDescent="0.25">
      <c r="A199" s="132"/>
    </row>
    <row r="200" spans="1:14" x14ac:dyDescent="0.25">
      <c r="A200" s="127" t="s">
        <v>19</v>
      </c>
      <c r="B200" s="75"/>
      <c r="C200" s="158" t="s">
        <v>96</v>
      </c>
      <c r="D200" s="158"/>
      <c r="F200" s="73" t="s">
        <v>1</v>
      </c>
      <c r="H200" s="158" t="s">
        <v>89</v>
      </c>
      <c r="I200" s="158"/>
      <c r="J200" s="158"/>
      <c r="L200" s="8" t="s">
        <v>0</v>
      </c>
    </row>
    <row r="201" spans="1:14" ht="30" customHeight="1" x14ac:dyDescent="0.25">
      <c r="A201" s="120"/>
      <c r="B201" s="25"/>
      <c r="C201" s="153"/>
      <c r="D201" s="155"/>
      <c r="E201" s="25"/>
      <c r="F201" s="27"/>
      <c r="G201" s="25"/>
      <c r="H201" s="153"/>
      <c r="I201" s="154"/>
      <c r="J201" s="155"/>
      <c r="K201" s="25"/>
      <c r="L201" s="26"/>
      <c r="N201" s="25" t="b">
        <v>0</v>
      </c>
    </row>
    <row r="202" spans="1:14" s="50" customFormat="1" ht="7.5" customHeight="1" x14ac:dyDescent="0.25">
      <c r="A202" s="122"/>
      <c r="L202" s="55"/>
    </row>
    <row r="203" spans="1:14" ht="30" customHeight="1" x14ac:dyDescent="0.25">
      <c r="A203" s="120"/>
      <c r="B203" s="25"/>
      <c r="C203" s="153"/>
      <c r="D203" s="155"/>
      <c r="E203" s="25"/>
      <c r="F203" s="27"/>
      <c r="G203" s="25"/>
      <c r="H203" s="153"/>
      <c r="I203" s="154"/>
      <c r="J203" s="155"/>
      <c r="K203" s="25"/>
      <c r="L203" s="26"/>
      <c r="N203" s="25" t="b">
        <v>0</v>
      </c>
    </row>
    <row r="204" spans="1:14" s="50" customFormat="1" ht="7.5" customHeight="1" x14ac:dyDescent="0.25">
      <c r="A204" s="122"/>
      <c r="L204" s="56"/>
    </row>
    <row r="205" spans="1:14" ht="30" customHeight="1" x14ac:dyDescent="0.25">
      <c r="A205" s="120"/>
      <c r="B205" s="25"/>
      <c r="C205" s="153"/>
      <c r="D205" s="155"/>
      <c r="E205" s="25"/>
      <c r="F205" s="27"/>
      <c r="G205" s="25"/>
      <c r="H205" s="153"/>
      <c r="I205" s="154"/>
      <c r="J205" s="155"/>
      <c r="K205" s="25"/>
      <c r="L205" s="26"/>
      <c r="N205" s="25" t="b">
        <v>0</v>
      </c>
    </row>
    <row r="206" spans="1:14" s="50" customFormat="1" ht="7.5" customHeight="1" x14ac:dyDescent="0.25">
      <c r="A206" s="122"/>
      <c r="L206" s="56"/>
    </row>
    <row r="207" spans="1:14" ht="30" customHeight="1" x14ac:dyDescent="0.25">
      <c r="A207" s="120"/>
      <c r="B207" s="25"/>
      <c r="C207" s="153"/>
      <c r="D207" s="155"/>
      <c r="E207" s="25"/>
      <c r="F207" s="27"/>
      <c r="G207" s="25"/>
      <c r="H207" s="153"/>
      <c r="I207" s="154"/>
      <c r="J207" s="155"/>
      <c r="K207" s="25"/>
      <c r="L207" s="26"/>
      <c r="N207" s="25" t="b">
        <v>0</v>
      </c>
    </row>
    <row r="208" spans="1:14" s="50" customFormat="1" ht="7.5" customHeight="1" x14ac:dyDescent="0.25">
      <c r="A208" s="122"/>
      <c r="L208" s="56"/>
    </row>
    <row r="209" spans="1:14" ht="30" customHeight="1" x14ac:dyDescent="0.25">
      <c r="A209" s="120"/>
      <c r="B209" s="25"/>
      <c r="C209" s="153"/>
      <c r="D209" s="155"/>
      <c r="E209" s="25"/>
      <c r="F209" s="27"/>
      <c r="G209" s="25"/>
      <c r="H209" s="153"/>
      <c r="I209" s="154"/>
      <c r="J209" s="155"/>
      <c r="K209" s="25"/>
      <c r="L209" s="26"/>
      <c r="N209" s="25" t="b">
        <v>0</v>
      </c>
    </row>
    <row r="210" spans="1:14" s="50" customFormat="1" ht="7.5" customHeight="1" x14ac:dyDescent="0.25">
      <c r="A210" s="122"/>
      <c r="C210" s="51"/>
      <c r="D210" s="51"/>
      <c r="F210" s="57"/>
      <c r="H210" s="58"/>
      <c r="J210" s="58"/>
      <c r="L210" s="53"/>
    </row>
    <row r="211" spans="1:14" ht="30" customHeight="1" x14ac:dyDescent="0.25">
      <c r="A211" s="120"/>
      <c r="B211" s="25"/>
      <c r="C211" s="153"/>
      <c r="D211" s="155"/>
      <c r="E211" s="25"/>
      <c r="F211" s="27"/>
      <c r="G211" s="25"/>
      <c r="H211" s="153"/>
      <c r="I211" s="154"/>
      <c r="J211" s="155"/>
      <c r="K211" s="25"/>
      <c r="L211" s="26"/>
      <c r="N211" s="25" t="b">
        <v>0</v>
      </c>
    </row>
    <row r="212" spans="1:14" s="50" customFormat="1" ht="7.5" customHeight="1" x14ac:dyDescent="0.25">
      <c r="A212" s="122"/>
      <c r="L212" s="56"/>
    </row>
    <row r="213" spans="1:14" ht="30" customHeight="1" x14ac:dyDescent="0.25">
      <c r="A213" s="120"/>
      <c r="B213" s="25"/>
      <c r="C213" s="153"/>
      <c r="D213" s="155"/>
      <c r="E213" s="25"/>
      <c r="F213" s="27"/>
      <c r="G213" s="25"/>
      <c r="H213" s="153"/>
      <c r="I213" s="154"/>
      <c r="J213" s="155"/>
      <c r="K213" s="25"/>
      <c r="L213" s="26"/>
      <c r="N213" s="25" t="b">
        <v>0</v>
      </c>
    </row>
    <row r="214" spans="1:14" s="50" customFormat="1" ht="7.5" customHeight="1" x14ac:dyDescent="0.25">
      <c r="A214" s="122"/>
      <c r="L214" s="56"/>
    </row>
    <row r="215" spans="1:14" ht="30" customHeight="1" x14ac:dyDescent="0.25">
      <c r="A215" s="120"/>
      <c r="B215" s="25"/>
      <c r="C215" s="153"/>
      <c r="D215" s="155"/>
      <c r="E215" s="25"/>
      <c r="F215" s="27"/>
      <c r="G215" s="25"/>
      <c r="H215" s="153"/>
      <c r="I215" s="154"/>
      <c r="J215" s="155"/>
      <c r="K215" s="25"/>
      <c r="L215" s="26"/>
      <c r="N215" s="25" t="b">
        <v>0</v>
      </c>
    </row>
    <row r="216" spans="1:14" s="50" customFormat="1" ht="7.5" customHeight="1" x14ac:dyDescent="0.25">
      <c r="A216" s="122"/>
      <c r="L216" s="56"/>
    </row>
    <row r="217" spans="1:14" ht="30" customHeight="1" x14ac:dyDescent="0.25">
      <c r="A217" s="120"/>
      <c r="B217" s="25"/>
      <c r="C217" s="153"/>
      <c r="D217" s="155"/>
      <c r="E217" s="25"/>
      <c r="F217" s="27"/>
      <c r="G217" s="25"/>
      <c r="H217" s="153"/>
      <c r="I217" s="154"/>
      <c r="J217" s="155"/>
      <c r="K217" s="25"/>
      <c r="L217" s="26"/>
      <c r="N217" s="25" t="b">
        <v>0</v>
      </c>
    </row>
    <row r="218" spans="1:14" s="50" customFormat="1" ht="7.5" customHeight="1" x14ac:dyDescent="0.25">
      <c r="A218" s="122"/>
      <c r="L218" s="56"/>
    </row>
    <row r="219" spans="1:14" ht="30" customHeight="1" x14ac:dyDescent="0.25">
      <c r="A219" s="120"/>
      <c r="B219" s="25"/>
      <c r="C219" s="153"/>
      <c r="D219" s="155"/>
      <c r="E219" s="25"/>
      <c r="F219" s="27"/>
      <c r="G219" s="25"/>
      <c r="H219" s="153"/>
      <c r="I219" s="154"/>
      <c r="J219" s="155"/>
      <c r="K219" s="25"/>
      <c r="L219" s="26"/>
      <c r="N219" s="25" t="b">
        <v>0</v>
      </c>
    </row>
    <row r="220" spans="1:14" s="50" customFormat="1" ht="7.5" customHeight="1" x14ac:dyDescent="0.25">
      <c r="A220" s="122"/>
      <c r="C220" s="51"/>
      <c r="D220" s="51"/>
      <c r="F220" s="57"/>
      <c r="H220" s="58"/>
      <c r="J220" s="58"/>
      <c r="L220" s="53"/>
    </row>
    <row r="221" spans="1:14" ht="30" customHeight="1" x14ac:dyDescent="0.25">
      <c r="A221" s="120"/>
      <c r="B221" s="25"/>
      <c r="C221" s="153"/>
      <c r="D221" s="155"/>
      <c r="E221" s="25"/>
      <c r="F221" s="27"/>
      <c r="G221" s="25"/>
      <c r="H221" s="153"/>
      <c r="I221" s="154"/>
      <c r="J221" s="155"/>
      <c r="K221" s="25"/>
      <c r="L221" s="26"/>
      <c r="N221" s="25" t="b">
        <v>0</v>
      </c>
    </row>
    <row r="222" spans="1:14" s="50" customFormat="1" ht="7.5" customHeight="1" x14ac:dyDescent="0.25">
      <c r="A222" s="122"/>
      <c r="L222" s="56"/>
    </row>
    <row r="223" spans="1:14" ht="31.5" customHeight="1" x14ac:dyDescent="0.25">
      <c r="A223" s="120"/>
      <c r="B223" s="25"/>
      <c r="C223" s="153"/>
      <c r="D223" s="155"/>
      <c r="E223" s="25"/>
      <c r="F223" s="27"/>
      <c r="G223" s="25"/>
      <c r="H223" s="153"/>
      <c r="I223" s="154"/>
      <c r="J223" s="155"/>
      <c r="K223" s="25"/>
      <c r="L223" s="26"/>
      <c r="N223" s="25" t="b">
        <v>0</v>
      </c>
    </row>
    <row r="224" spans="1:14" ht="10.9" customHeight="1" x14ac:dyDescent="0.25">
      <c r="A224" s="132"/>
      <c r="C224" s="11"/>
      <c r="D224" s="11"/>
      <c r="F224" s="17"/>
      <c r="H224" s="18"/>
      <c r="J224" s="18"/>
      <c r="L224" s="13"/>
    </row>
    <row r="225" spans="1:12" ht="15.75" thickBot="1" x14ac:dyDescent="0.3">
      <c r="A225" s="132"/>
      <c r="H225" s="157"/>
      <c r="J225" s="3" t="s">
        <v>16</v>
      </c>
      <c r="K225" s="1"/>
      <c r="L225" s="45">
        <f>(IF(N201,0,L201))+(IF(N203,0,L203))+(IF(N205,0,L205))+(IF(N207,0,L207))+(IF(N209,0,L209))+(IF(N211,0, L211))+(IF(N213,0,L213))+(IF(N223,0,L223))+(IF(N215,0,L215))+(IF(N217,0,L217))+(IF(N219,0,L219))+(IF(N221,0,L221))</f>
        <v>0</v>
      </c>
    </row>
    <row r="226" spans="1:12" ht="15.75" thickBot="1" x14ac:dyDescent="0.3">
      <c r="A226" s="132"/>
      <c r="H226" s="157"/>
      <c r="J226" s="7" t="s">
        <v>10</v>
      </c>
      <c r="K226" s="6"/>
      <c r="L226" s="41">
        <f>((IF(N201,L201,0))+IF(N203,L203,0))+(IF(N205,L205,0))+(IF(N207,L207,0))+(IF(N209,L209,0))+(IF(N211,L211,0))+(IF(N213,L213,0))+(IF(N215,L215,0))+(IF(N217,L217,0))+(IF(N219,L219,0))+(IF(N221,L221,0))+(IF(N223,L223,0))</f>
        <v>0</v>
      </c>
    </row>
    <row r="227" spans="1:12" ht="31.15" customHeight="1" x14ac:dyDescent="0.25">
      <c r="A227" s="125" t="s">
        <v>5</v>
      </c>
      <c r="D227" s="148" t="s">
        <v>97</v>
      </c>
      <c r="J227" s="3"/>
      <c r="K227" s="1"/>
      <c r="L227" s="47"/>
    </row>
    <row r="228" spans="1:12" x14ac:dyDescent="0.25">
      <c r="A228" s="168"/>
      <c r="B228" s="169"/>
      <c r="C228" s="169"/>
      <c r="D228" s="169"/>
      <c r="E228" s="169"/>
      <c r="F228" s="169"/>
      <c r="G228" s="169"/>
      <c r="H228" s="169"/>
      <c r="I228" s="169"/>
      <c r="J228" s="169"/>
      <c r="K228" s="169"/>
      <c r="L228" s="170"/>
    </row>
    <row r="229" spans="1:12" x14ac:dyDescent="0.25">
      <c r="A229" s="171"/>
      <c r="B229" s="172"/>
      <c r="C229" s="172"/>
      <c r="D229" s="172"/>
      <c r="E229" s="172"/>
      <c r="F229" s="172"/>
      <c r="G229" s="172"/>
      <c r="H229" s="172"/>
      <c r="I229" s="172"/>
      <c r="J229" s="172"/>
      <c r="K229" s="172"/>
      <c r="L229" s="173"/>
    </row>
    <row r="230" spans="1:12" x14ac:dyDescent="0.25">
      <c r="A230" s="171"/>
      <c r="B230" s="172"/>
      <c r="C230" s="172"/>
      <c r="D230" s="172"/>
      <c r="E230" s="172"/>
      <c r="F230" s="172"/>
      <c r="G230" s="172"/>
      <c r="H230" s="172"/>
      <c r="I230" s="172"/>
      <c r="J230" s="172"/>
      <c r="K230" s="172"/>
      <c r="L230" s="173"/>
    </row>
    <row r="231" spans="1:12" x14ac:dyDescent="0.25">
      <c r="A231" s="171"/>
      <c r="B231" s="172"/>
      <c r="C231" s="172"/>
      <c r="D231" s="172"/>
      <c r="E231" s="172"/>
      <c r="F231" s="172"/>
      <c r="G231" s="172"/>
      <c r="H231" s="172"/>
      <c r="I231" s="172"/>
      <c r="J231" s="172"/>
      <c r="K231" s="172"/>
      <c r="L231" s="173"/>
    </row>
    <row r="232" spans="1:12" x14ac:dyDescent="0.25">
      <c r="A232" s="171"/>
      <c r="B232" s="172"/>
      <c r="C232" s="172"/>
      <c r="D232" s="172"/>
      <c r="E232" s="172"/>
      <c r="F232" s="172"/>
      <c r="G232" s="172"/>
      <c r="H232" s="172"/>
      <c r="I232" s="172"/>
      <c r="J232" s="172"/>
      <c r="K232" s="172"/>
      <c r="L232" s="173"/>
    </row>
    <row r="233" spans="1:12" x14ac:dyDescent="0.25">
      <c r="A233" s="171"/>
      <c r="B233" s="172"/>
      <c r="C233" s="172"/>
      <c r="D233" s="172"/>
      <c r="E233" s="172"/>
      <c r="F233" s="172"/>
      <c r="G233" s="172"/>
      <c r="H233" s="172"/>
      <c r="I233" s="172"/>
      <c r="J233" s="172"/>
      <c r="K233" s="172"/>
      <c r="L233" s="173"/>
    </row>
    <row r="234" spans="1:12" x14ac:dyDescent="0.25">
      <c r="A234" s="171"/>
      <c r="B234" s="172"/>
      <c r="C234" s="172"/>
      <c r="D234" s="172"/>
      <c r="E234" s="172"/>
      <c r="F234" s="172"/>
      <c r="G234" s="172"/>
      <c r="H234" s="172"/>
      <c r="I234" s="172"/>
      <c r="J234" s="172"/>
      <c r="K234" s="172"/>
      <c r="L234" s="173"/>
    </row>
    <row r="235" spans="1:12" x14ac:dyDescent="0.25">
      <c r="A235" s="171"/>
      <c r="B235" s="172"/>
      <c r="C235" s="172"/>
      <c r="D235" s="172"/>
      <c r="E235" s="172"/>
      <c r="F235" s="172"/>
      <c r="G235" s="172"/>
      <c r="H235" s="172"/>
      <c r="I235" s="172"/>
      <c r="J235" s="172"/>
      <c r="K235" s="172"/>
      <c r="L235" s="173"/>
    </row>
    <row r="236" spans="1:12" x14ac:dyDescent="0.25">
      <c r="A236" s="171"/>
      <c r="B236" s="172"/>
      <c r="C236" s="172"/>
      <c r="D236" s="172"/>
      <c r="E236" s="172"/>
      <c r="F236" s="172"/>
      <c r="G236" s="172"/>
      <c r="H236" s="172"/>
      <c r="I236" s="172"/>
      <c r="J236" s="172"/>
      <c r="K236" s="172"/>
      <c r="L236" s="173"/>
    </row>
    <row r="237" spans="1:12" x14ac:dyDescent="0.25">
      <c r="A237" s="171"/>
      <c r="B237" s="172"/>
      <c r="C237" s="172"/>
      <c r="D237" s="172"/>
      <c r="E237" s="172"/>
      <c r="F237" s="172"/>
      <c r="G237" s="172"/>
      <c r="H237" s="172"/>
      <c r="I237" s="172"/>
      <c r="J237" s="172"/>
      <c r="K237" s="172"/>
      <c r="L237" s="173"/>
    </row>
    <row r="238" spans="1:12" x14ac:dyDescent="0.25">
      <c r="A238" s="171"/>
      <c r="B238" s="172"/>
      <c r="C238" s="172"/>
      <c r="D238" s="172"/>
      <c r="E238" s="172"/>
      <c r="F238" s="172"/>
      <c r="G238" s="172"/>
      <c r="H238" s="172"/>
      <c r="I238" s="172"/>
      <c r="J238" s="172"/>
      <c r="K238" s="172"/>
      <c r="L238" s="173"/>
    </row>
    <row r="239" spans="1:12" x14ac:dyDescent="0.25">
      <c r="A239" s="171"/>
      <c r="B239" s="172"/>
      <c r="C239" s="172"/>
      <c r="D239" s="172"/>
      <c r="E239" s="172"/>
      <c r="F239" s="172"/>
      <c r="G239" s="172"/>
      <c r="H239" s="172"/>
      <c r="I239" s="172"/>
      <c r="J239" s="172"/>
      <c r="K239" s="172"/>
      <c r="L239" s="173"/>
    </row>
    <row r="240" spans="1:12" x14ac:dyDescent="0.25">
      <c r="A240" s="171"/>
      <c r="B240" s="172"/>
      <c r="C240" s="172"/>
      <c r="D240" s="172"/>
      <c r="E240" s="172"/>
      <c r="F240" s="172"/>
      <c r="G240" s="172"/>
      <c r="H240" s="172"/>
      <c r="I240" s="172"/>
      <c r="J240" s="172"/>
      <c r="K240" s="172"/>
      <c r="L240" s="173"/>
    </row>
    <row r="241" spans="1:12" x14ac:dyDescent="0.25">
      <c r="A241" s="171"/>
      <c r="B241" s="172"/>
      <c r="C241" s="172"/>
      <c r="D241" s="172"/>
      <c r="E241" s="172"/>
      <c r="F241" s="172"/>
      <c r="G241" s="172"/>
      <c r="H241" s="172"/>
      <c r="I241" s="172"/>
      <c r="J241" s="172"/>
      <c r="K241" s="172"/>
      <c r="L241" s="173"/>
    </row>
    <row r="242" spans="1:12" x14ac:dyDescent="0.25">
      <c r="A242" s="171"/>
      <c r="B242" s="172"/>
      <c r="C242" s="172"/>
      <c r="D242" s="172"/>
      <c r="E242" s="172"/>
      <c r="F242" s="172"/>
      <c r="G242" s="172"/>
      <c r="H242" s="172"/>
      <c r="I242" s="172"/>
      <c r="J242" s="172"/>
      <c r="K242" s="172"/>
      <c r="L242" s="173"/>
    </row>
    <row r="243" spans="1:12" x14ac:dyDescent="0.25">
      <c r="A243" s="171"/>
      <c r="B243" s="172"/>
      <c r="C243" s="172"/>
      <c r="D243" s="172"/>
      <c r="E243" s="172"/>
      <c r="F243" s="172"/>
      <c r="G243" s="172"/>
      <c r="H243" s="172"/>
      <c r="I243" s="172"/>
      <c r="J243" s="172"/>
      <c r="K243" s="172"/>
      <c r="L243" s="173"/>
    </row>
    <row r="244" spans="1:12" x14ac:dyDescent="0.25">
      <c r="A244" s="171"/>
      <c r="B244" s="172"/>
      <c r="C244" s="172"/>
      <c r="D244" s="172"/>
      <c r="E244" s="172"/>
      <c r="F244" s="172"/>
      <c r="G244" s="172"/>
      <c r="H244" s="172"/>
      <c r="I244" s="172"/>
      <c r="J244" s="172"/>
      <c r="K244" s="172"/>
      <c r="L244" s="173"/>
    </row>
    <row r="245" spans="1:12" x14ac:dyDescent="0.25">
      <c r="A245" s="171"/>
      <c r="B245" s="172"/>
      <c r="C245" s="172"/>
      <c r="D245" s="172"/>
      <c r="E245" s="172"/>
      <c r="F245" s="172"/>
      <c r="G245" s="172"/>
      <c r="H245" s="172"/>
      <c r="I245" s="172"/>
      <c r="J245" s="172"/>
      <c r="K245" s="172"/>
      <c r="L245" s="173"/>
    </row>
    <row r="246" spans="1:12" x14ac:dyDescent="0.25">
      <c r="A246" s="171"/>
      <c r="B246" s="172"/>
      <c r="C246" s="172"/>
      <c r="D246" s="172"/>
      <c r="E246" s="172"/>
      <c r="F246" s="172"/>
      <c r="G246" s="172"/>
      <c r="H246" s="172"/>
      <c r="I246" s="172"/>
      <c r="J246" s="172"/>
      <c r="K246" s="172"/>
      <c r="L246" s="173"/>
    </row>
    <row r="247" spans="1:12" x14ac:dyDescent="0.25">
      <c r="A247" s="171"/>
      <c r="B247" s="172"/>
      <c r="C247" s="172"/>
      <c r="D247" s="172"/>
      <c r="E247" s="172"/>
      <c r="F247" s="172"/>
      <c r="G247" s="172"/>
      <c r="H247" s="172"/>
      <c r="I247" s="172"/>
      <c r="J247" s="172"/>
      <c r="K247" s="172"/>
      <c r="L247" s="173"/>
    </row>
    <row r="248" spans="1:12" x14ac:dyDescent="0.25">
      <c r="A248" s="171"/>
      <c r="B248" s="172"/>
      <c r="C248" s="172"/>
      <c r="D248" s="172"/>
      <c r="E248" s="172"/>
      <c r="F248" s="172"/>
      <c r="G248" s="172"/>
      <c r="H248" s="172"/>
      <c r="I248" s="172"/>
      <c r="J248" s="172"/>
      <c r="K248" s="172"/>
      <c r="L248" s="173"/>
    </row>
    <row r="249" spans="1:12" x14ac:dyDescent="0.25">
      <c r="A249" s="171"/>
      <c r="B249" s="172"/>
      <c r="C249" s="172"/>
      <c r="D249" s="172"/>
      <c r="E249" s="172"/>
      <c r="F249" s="172"/>
      <c r="G249" s="172"/>
      <c r="H249" s="172"/>
      <c r="I249" s="172"/>
      <c r="J249" s="172"/>
      <c r="K249" s="172"/>
      <c r="L249" s="173"/>
    </row>
    <row r="250" spans="1:12" x14ac:dyDescent="0.25">
      <c r="A250" s="171"/>
      <c r="B250" s="172"/>
      <c r="C250" s="172"/>
      <c r="D250" s="172"/>
      <c r="E250" s="172"/>
      <c r="F250" s="172"/>
      <c r="G250" s="172"/>
      <c r="H250" s="172"/>
      <c r="I250" s="172"/>
      <c r="J250" s="172"/>
      <c r="K250" s="172"/>
      <c r="L250" s="173"/>
    </row>
    <row r="251" spans="1:12" x14ac:dyDescent="0.25">
      <c r="A251" s="171"/>
      <c r="B251" s="172"/>
      <c r="C251" s="172"/>
      <c r="D251" s="172"/>
      <c r="E251" s="172"/>
      <c r="F251" s="172"/>
      <c r="G251" s="172"/>
      <c r="H251" s="172"/>
      <c r="I251" s="172"/>
      <c r="J251" s="172"/>
      <c r="K251" s="172"/>
      <c r="L251" s="173"/>
    </row>
    <row r="252" spans="1:12" x14ac:dyDescent="0.25">
      <c r="A252" s="171"/>
      <c r="B252" s="172"/>
      <c r="C252" s="172"/>
      <c r="D252" s="172"/>
      <c r="E252" s="172"/>
      <c r="F252" s="172"/>
      <c r="G252" s="172"/>
      <c r="H252" s="172"/>
      <c r="I252" s="172"/>
      <c r="J252" s="172"/>
      <c r="K252" s="172"/>
      <c r="L252" s="173"/>
    </row>
    <row r="253" spans="1:12" x14ac:dyDescent="0.25">
      <c r="A253" s="174"/>
      <c r="B253" s="175"/>
      <c r="C253" s="175"/>
      <c r="D253" s="175"/>
      <c r="E253" s="175"/>
      <c r="F253" s="175"/>
      <c r="G253" s="175"/>
      <c r="H253" s="175"/>
      <c r="I253" s="175"/>
      <c r="J253" s="175"/>
      <c r="K253" s="175"/>
      <c r="L253" s="176"/>
    </row>
    <row r="254" spans="1:12" x14ac:dyDescent="0.25">
      <c r="A254" s="104"/>
      <c r="B254" s="104"/>
      <c r="C254" s="104"/>
      <c r="D254" s="104"/>
      <c r="E254" s="104"/>
      <c r="F254" s="104"/>
      <c r="G254" s="104"/>
      <c r="H254" s="104"/>
      <c r="I254" s="104"/>
      <c r="J254" s="104"/>
      <c r="K254" s="104"/>
      <c r="L254" s="104"/>
    </row>
    <row r="255" spans="1:12" ht="18.75" x14ac:dyDescent="0.25">
      <c r="A255" s="116" t="s">
        <v>3</v>
      </c>
      <c r="D255" s="133" t="s">
        <v>48</v>
      </c>
    </row>
    <row r="256" spans="1:12" x14ac:dyDescent="0.25">
      <c r="A256" s="132"/>
    </row>
    <row r="257" spans="1:14" x14ac:dyDescent="0.25">
      <c r="A257" s="127" t="s">
        <v>19</v>
      </c>
      <c r="B257" s="75"/>
      <c r="C257" s="158" t="s">
        <v>98</v>
      </c>
      <c r="D257" s="158"/>
      <c r="E257" s="158"/>
      <c r="F257" s="158"/>
      <c r="G257" s="1"/>
      <c r="H257" s="158" t="s">
        <v>93</v>
      </c>
      <c r="I257" s="158"/>
      <c r="J257" s="158"/>
      <c r="K257" s="1"/>
      <c r="L257" s="8" t="s">
        <v>0</v>
      </c>
    </row>
    <row r="258" spans="1:14" ht="30" customHeight="1" x14ac:dyDescent="0.25">
      <c r="A258" s="120"/>
      <c r="B258" s="25"/>
      <c r="C258" s="150"/>
      <c r="D258" s="151"/>
      <c r="E258" s="151"/>
      <c r="F258" s="152"/>
      <c r="G258" s="25"/>
      <c r="H258" s="153"/>
      <c r="I258" s="154"/>
      <c r="J258" s="155"/>
      <c r="K258" s="25"/>
      <c r="L258" s="26"/>
      <c r="N258" s="25" t="b">
        <v>0</v>
      </c>
    </row>
    <row r="259" spans="1:14" s="50" customFormat="1" ht="7.5" customHeight="1" x14ac:dyDescent="0.25">
      <c r="A259" s="122"/>
      <c r="C259" s="51"/>
      <c r="D259" s="51"/>
      <c r="E259" s="51"/>
      <c r="F259" s="51"/>
      <c r="H259" s="52"/>
      <c r="I259" s="52"/>
      <c r="J259" s="52"/>
      <c r="L259" s="53"/>
    </row>
    <row r="260" spans="1:14" ht="30" customHeight="1" x14ac:dyDescent="0.25">
      <c r="A260" s="120"/>
      <c r="B260" s="25"/>
      <c r="C260" s="150"/>
      <c r="D260" s="151"/>
      <c r="E260" s="151"/>
      <c r="F260" s="152"/>
      <c r="G260" s="25"/>
      <c r="H260" s="153"/>
      <c r="I260" s="154"/>
      <c r="J260" s="155"/>
      <c r="K260" s="25"/>
      <c r="L260" s="26"/>
      <c r="N260" s="25" t="b">
        <v>0</v>
      </c>
    </row>
    <row r="261" spans="1:14" s="50" customFormat="1" ht="7.5" customHeight="1" x14ac:dyDescent="0.25">
      <c r="A261" s="122"/>
      <c r="C261" s="51"/>
      <c r="D261" s="51"/>
      <c r="E261" s="51"/>
      <c r="F261" s="51"/>
      <c r="H261" s="52"/>
      <c r="I261" s="52"/>
      <c r="J261" s="52"/>
      <c r="L261" s="53"/>
    </row>
    <row r="262" spans="1:14" ht="30" customHeight="1" x14ac:dyDescent="0.25">
      <c r="A262" s="120"/>
      <c r="B262" s="25"/>
      <c r="C262" s="150"/>
      <c r="D262" s="151"/>
      <c r="E262" s="151"/>
      <c r="F262" s="152"/>
      <c r="G262" s="25"/>
      <c r="H262" s="153"/>
      <c r="I262" s="154"/>
      <c r="J262" s="155"/>
      <c r="K262" s="25"/>
      <c r="L262" s="26"/>
      <c r="N262" s="25" t="b">
        <v>0</v>
      </c>
    </row>
    <row r="263" spans="1:14" s="50" customFormat="1" ht="7.5" customHeight="1" x14ac:dyDescent="0.25">
      <c r="A263" s="122"/>
      <c r="C263" s="51"/>
      <c r="D263" s="51"/>
      <c r="E263" s="51"/>
      <c r="F263" s="51"/>
      <c r="H263" s="52"/>
      <c r="I263" s="52"/>
      <c r="J263" s="52"/>
      <c r="L263" s="53"/>
    </row>
    <row r="264" spans="1:14" ht="30" customHeight="1" x14ac:dyDescent="0.25">
      <c r="A264" s="120"/>
      <c r="B264" s="25"/>
      <c r="C264" s="150"/>
      <c r="D264" s="151"/>
      <c r="E264" s="151"/>
      <c r="F264" s="152"/>
      <c r="G264" s="25"/>
      <c r="H264" s="153"/>
      <c r="I264" s="154"/>
      <c r="J264" s="155"/>
      <c r="K264" s="25"/>
      <c r="L264" s="26"/>
      <c r="N264" s="25" t="b">
        <v>0</v>
      </c>
    </row>
    <row r="265" spans="1:14" s="50" customFormat="1" ht="7.5" customHeight="1" x14ac:dyDescent="0.25">
      <c r="A265" s="122"/>
      <c r="C265" s="51"/>
      <c r="D265" s="51"/>
      <c r="E265" s="51"/>
      <c r="F265" s="51"/>
      <c r="H265" s="52"/>
      <c r="I265" s="52"/>
      <c r="J265" s="52"/>
      <c r="L265" s="53"/>
    </row>
    <row r="266" spans="1:14" ht="30.75" customHeight="1" x14ac:dyDescent="0.25">
      <c r="A266" s="120"/>
      <c r="B266" s="25"/>
      <c r="C266" s="150"/>
      <c r="D266" s="151"/>
      <c r="E266" s="151"/>
      <c r="F266" s="152"/>
      <c r="G266" s="25"/>
      <c r="H266" s="153"/>
      <c r="I266" s="154"/>
      <c r="J266" s="155"/>
      <c r="K266" s="25"/>
      <c r="L266" s="26"/>
      <c r="N266" s="25" t="b">
        <v>0</v>
      </c>
    </row>
    <row r="267" spans="1:14" s="50" customFormat="1" ht="7.5" customHeight="1" x14ac:dyDescent="0.25">
      <c r="A267" s="122"/>
      <c r="C267" s="51"/>
      <c r="D267" s="51"/>
      <c r="E267" s="51"/>
      <c r="F267" s="51"/>
      <c r="H267" s="52"/>
      <c r="I267" s="52"/>
      <c r="J267" s="52"/>
      <c r="L267" s="53"/>
    </row>
    <row r="268" spans="1:14" ht="30" customHeight="1" x14ac:dyDescent="0.25">
      <c r="A268" s="120"/>
      <c r="B268" s="25"/>
      <c r="C268" s="150"/>
      <c r="D268" s="151"/>
      <c r="E268" s="151"/>
      <c r="F268" s="152"/>
      <c r="G268" s="25"/>
      <c r="H268" s="153"/>
      <c r="I268" s="154"/>
      <c r="J268" s="155"/>
      <c r="K268" s="25"/>
      <c r="L268" s="26"/>
      <c r="N268" s="25" t="b">
        <v>0</v>
      </c>
    </row>
    <row r="269" spans="1:14" ht="6.6" customHeight="1" x14ac:dyDescent="0.25">
      <c r="A269" s="132"/>
    </row>
    <row r="270" spans="1:14" ht="15" customHeight="1" thickBot="1" x14ac:dyDescent="0.3">
      <c r="A270" s="132"/>
      <c r="H270" s="157"/>
      <c r="J270" s="3" t="s">
        <v>17</v>
      </c>
      <c r="K270" s="1"/>
      <c r="L270" s="45">
        <f>(IF(N258,0,L258))+(IF(N260,0,L260))+(IF(N262,0,L262))+(IF(N264,0,L264))+(IF(N266,0, L266))+(IF(N268,0,L268))</f>
        <v>0</v>
      </c>
    </row>
    <row r="271" spans="1:14" ht="15.75" thickBot="1" x14ac:dyDescent="0.3">
      <c r="A271" s="132"/>
      <c r="H271" s="157"/>
      <c r="I271" s="15"/>
      <c r="J271" s="7" t="s">
        <v>11</v>
      </c>
      <c r="K271" s="6"/>
      <c r="L271" s="41">
        <f>(IF(N258,L258,0))+(IF(N260,L260,0))+(IF(N262,L262,0))+(IF(N264,L264,0))+(IF(N266,L266,0))+(IF(N268,L268,0))</f>
        <v>0</v>
      </c>
    </row>
    <row r="272" spans="1:14" ht="7.5" customHeight="1" x14ac:dyDescent="0.25">
      <c r="A272" s="132"/>
      <c r="J272" s="20"/>
      <c r="K272" s="21"/>
      <c r="L272" s="22"/>
    </row>
    <row r="273" spans="1:12" ht="15.75" x14ac:dyDescent="0.25">
      <c r="A273" s="125" t="s">
        <v>6</v>
      </c>
      <c r="D273" s="147" t="s">
        <v>99</v>
      </c>
    </row>
    <row r="274" spans="1:12" x14ac:dyDescent="0.25">
      <c r="A274" s="159"/>
      <c r="B274" s="160"/>
      <c r="C274" s="160"/>
      <c r="D274" s="160"/>
      <c r="E274" s="160"/>
      <c r="F274" s="160"/>
      <c r="G274" s="160"/>
      <c r="H274" s="160"/>
      <c r="I274" s="160"/>
      <c r="J274" s="160"/>
      <c r="K274" s="160"/>
      <c r="L274" s="161"/>
    </row>
    <row r="275" spans="1:12" x14ac:dyDescent="0.25">
      <c r="A275" s="162"/>
      <c r="B275" s="163"/>
      <c r="C275" s="163"/>
      <c r="D275" s="163"/>
      <c r="E275" s="163"/>
      <c r="F275" s="163"/>
      <c r="G275" s="163"/>
      <c r="H275" s="163"/>
      <c r="I275" s="163"/>
      <c r="J275" s="163"/>
      <c r="K275" s="163"/>
      <c r="L275" s="164"/>
    </row>
    <row r="276" spans="1:12" x14ac:dyDescent="0.25">
      <c r="A276" s="162"/>
      <c r="B276" s="163"/>
      <c r="C276" s="163"/>
      <c r="D276" s="163"/>
      <c r="E276" s="163"/>
      <c r="F276" s="163"/>
      <c r="G276" s="163"/>
      <c r="H276" s="163"/>
      <c r="I276" s="163"/>
      <c r="J276" s="163"/>
      <c r="K276" s="163"/>
      <c r="L276" s="164"/>
    </row>
    <row r="277" spans="1:12" x14ac:dyDescent="0.25">
      <c r="A277" s="162"/>
      <c r="B277" s="163"/>
      <c r="C277" s="163"/>
      <c r="D277" s="163"/>
      <c r="E277" s="163"/>
      <c r="F277" s="163"/>
      <c r="G277" s="163"/>
      <c r="H277" s="163"/>
      <c r="I277" s="163"/>
      <c r="J277" s="163"/>
      <c r="K277" s="163"/>
      <c r="L277" s="164"/>
    </row>
    <row r="278" spans="1:12" x14ac:dyDescent="0.25">
      <c r="A278" s="162"/>
      <c r="B278" s="163"/>
      <c r="C278" s="163"/>
      <c r="D278" s="163"/>
      <c r="E278" s="163"/>
      <c r="F278" s="163"/>
      <c r="G278" s="163"/>
      <c r="H278" s="163"/>
      <c r="I278" s="163"/>
      <c r="J278" s="163"/>
      <c r="K278" s="163"/>
      <c r="L278" s="164"/>
    </row>
    <row r="279" spans="1:12" x14ac:dyDescent="0.25">
      <c r="A279" s="162"/>
      <c r="B279" s="163"/>
      <c r="C279" s="163"/>
      <c r="D279" s="163"/>
      <c r="E279" s="163"/>
      <c r="F279" s="163"/>
      <c r="G279" s="163"/>
      <c r="H279" s="163"/>
      <c r="I279" s="163"/>
      <c r="J279" s="163"/>
      <c r="K279" s="163"/>
      <c r="L279" s="164"/>
    </row>
    <row r="280" spans="1:12" x14ac:dyDescent="0.25">
      <c r="A280" s="162"/>
      <c r="B280" s="163"/>
      <c r="C280" s="163"/>
      <c r="D280" s="163"/>
      <c r="E280" s="163"/>
      <c r="F280" s="163"/>
      <c r="G280" s="163"/>
      <c r="H280" s="163"/>
      <c r="I280" s="163"/>
      <c r="J280" s="163"/>
      <c r="K280" s="163"/>
      <c r="L280" s="164"/>
    </row>
    <row r="281" spans="1:12" x14ac:dyDescent="0.25">
      <c r="A281" s="162"/>
      <c r="B281" s="163"/>
      <c r="C281" s="163"/>
      <c r="D281" s="163"/>
      <c r="E281" s="163"/>
      <c r="F281" s="163"/>
      <c r="G281" s="163"/>
      <c r="H281" s="163"/>
      <c r="I281" s="163"/>
      <c r="J281" s="163"/>
      <c r="K281" s="163"/>
      <c r="L281" s="164"/>
    </row>
    <row r="282" spans="1:12" x14ac:dyDescent="0.25">
      <c r="A282" s="162"/>
      <c r="B282" s="163"/>
      <c r="C282" s="163"/>
      <c r="D282" s="163"/>
      <c r="E282" s="163"/>
      <c r="F282" s="163"/>
      <c r="G282" s="163"/>
      <c r="H282" s="163"/>
      <c r="I282" s="163"/>
      <c r="J282" s="163"/>
      <c r="K282" s="163"/>
      <c r="L282" s="164"/>
    </row>
    <row r="283" spans="1:12" x14ac:dyDescent="0.25">
      <c r="A283" s="162"/>
      <c r="B283" s="163"/>
      <c r="C283" s="163"/>
      <c r="D283" s="163"/>
      <c r="E283" s="163"/>
      <c r="F283" s="163"/>
      <c r="G283" s="163"/>
      <c r="H283" s="163"/>
      <c r="I283" s="163"/>
      <c r="J283" s="163"/>
      <c r="K283" s="163"/>
      <c r="L283" s="164"/>
    </row>
    <row r="284" spans="1:12" x14ac:dyDescent="0.25">
      <c r="A284" s="162"/>
      <c r="B284" s="163"/>
      <c r="C284" s="163"/>
      <c r="D284" s="163"/>
      <c r="E284" s="163"/>
      <c r="F284" s="163"/>
      <c r="G284" s="163"/>
      <c r="H284" s="163"/>
      <c r="I284" s="163"/>
      <c r="J284" s="163"/>
      <c r="K284" s="163"/>
      <c r="L284" s="164"/>
    </row>
    <row r="285" spans="1:12" x14ac:dyDescent="0.25">
      <c r="A285" s="162"/>
      <c r="B285" s="163"/>
      <c r="C285" s="163"/>
      <c r="D285" s="163"/>
      <c r="E285" s="163"/>
      <c r="F285" s="163"/>
      <c r="G285" s="163"/>
      <c r="H285" s="163"/>
      <c r="I285" s="163"/>
      <c r="J285" s="163"/>
      <c r="K285" s="163"/>
      <c r="L285" s="164"/>
    </row>
    <row r="286" spans="1:12" x14ac:dyDescent="0.25">
      <c r="A286" s="162"/>
      <c r="B286" s="163"/>
      <c r="C286" s="163"/>
      <c r="D286" s="163"/>
      <c r="E286" s="163"/>
      <c r="F286" s="163"/>
      <c r="G286" s="163"/>
      <c r="H286" s="163"/>
      <c r="I286" s="163"/>
      <c r="J286" s="163"/>
      <c r="K286" s="163"/>
      <c r="L286" s="164"/>
    </row>
    <row r="287" spans="1:12" x14ac:dyDescent="0.25">
      <c r="A287" s="162"/>
      <c r="B287" s="163"/>
      <c r="C287" s="163"/>
      <c r="D287" s="163"/>
      <c r="E287" s="163"/>
      <c r="F287" s="163"/>
      <c r="G287" s="163"/>
      <c r="H287" s="163"/>
      <c r="I287" s="163"/>
      <c r="J287" s="163"/>
      <c r="K287" s="163"/>
      <c r="L287" s="164"/>
    </row>
    <row r="288" spans="1:12" x14ac:dyDescent="0.25">
      <c r="A288" s="162"/>
      <c r="B288" s="163"/>
      <c r="C288" s="163"/>
      <c r="D288" s="163"/>
      <c r="E288" s="163"/>
      <c r="F288" s="163"/>
      <c r="G288" s="163"/>
      <c r="H288" s="163"/>
      <c r="I288" s="163"/>
      <c r="J288" s="163"/>
      <c r="K288" s="163"/>
      <c r="L288" s="164"/>
    </row>
    <row r="289" spans="1:14" x14ac:dyDescent="0.25">
      <c r="A289" s="162"/>
      <c r="B289" s="163"/>
      <c r="C289" s="163"/>
      <c r="D289" s="163"/>
      <c r="E289" s="163"/>
      <c r="F289" s="163"/>
      <c r="G289" s="163"/>
      <c r="H289" s="163"/>
      <c r="I289" s="163"/>
      <c r="J289" s="163"/>
      <c r="K289" s="163"/>
      <c r="L289" s="164"/>
    </row>
    <row r="290" spans="1:14" x14ac:dyDescent="0.25">
      <c r="A290" s="162"/>
      <c r="B290" s="163"/>
      <c r="C290" s="163"/>
      <c r="D290" s="163"/>
      <c r="E290" s="163"/>
      <c r="F290" s="163"/>
      <c r="G290" s="163"/>
      <c r="H290" s="163"/>
      <c r="I290" s="163"/>
      <c r="J290" s="163"/>
      <c r="K290" s="163"/>
      <c r="L290" s="164"/>
    </row>
    <row r="291" spans="1:14" x14ac:dyDescent="0.25">
      <c r="A291" s="162"/>
      <c r="B291" s="163"/>
      <c r="C291" s="163"/>
      <c r="D291" s="163"/>
      <c r="E291" s="163"/>
      <c r="F291" s="163"/>
      <c r="G291" s="163"/>
      <c r="H291" s="163"/>
      <c r="I291" s="163"/>
      <c r="J291" s="163"/>
      <c r="K291" s="163"/>
      <c r="L291" s="164"/>
    </row>
    <row r="292" spans="1:14" x14ac:dyDescent="0.25">
      <c r="A292" s="162"/>
      <c r="B292" s="163"/>
      <c r="C292" s="163"/>
      <c r="D292" s="163"/>
      <c r="E292" s="163"/>
      <c r="F292" s="163"/>
      <c r="G292" s="163"/>
      <c r="H292" s="163"/>
      <c r="I292" s="163"/>
      <c r="J292" s="163"/>
      <c r="K292" s="163"/>
      <c r="L292" s="164"/>
    </row>
    <row r="293" spans="1:14" x14ac:dyDescent="0.25">
      <c r="A293" s="162"/>
      <c r="B293" s="163"/>
      <c r="C293" s="163"/>
      <c r="D293" s="163"/>
      <c r="E293" s="163"/>
      <c r="F293" s="163"/>
      <c r="G293" s="163"/>
      <c r="H293" s="163"/>
      <c r="I293" s="163"/>
      <c r="J293" s="163"/>
      <c r="K293" s="163"/>
      <c r="L293" s="164"/>
    </row>
    <row r="294" spans="1:14" x14ac:dyDescent="0.25">
      <c r="A294" s="162"/>
      <c r="B294" s="163"/>
      <c r="C294" s="163"/>
      <c r="D294" s="163"/>
      <c r="E294" s="163"/>
      <c r="F294" s="163"/>
      <c r="G294" s="163"/>
      <c r="H294" s="163"/>
      <c r="I294" s="163"/>
      <c r="J294" s="163"/>
      <c r="K294" s="163"/>
      <c r="L294" s="164"/>
    </row>
    <row r="295" spans="1:14" x14ac:dyDescent="0.25">
      <c r="A295" s="162"/>
      <c r="B295" s="163"/>
      <c r="C295" s="163"/>
      <c r="D295" s="163"/>
      <c r="E295" s="163"/>
      <c r="F295" s="163"/>
      <c r="G295" s="163"/>
      <c r="H295" s="163"/>
      <c r="I295" s="163"/>
      <c r="J295" s="163"/>
      <c r="K295" s="163"/>
      <c r="L295" s="164"/>
    </row>
    <row r="296" spans="1:14" ht="15" customHeight="1" x14ac:dyDescent="0.25">
      <c r="A296" s="165"/>
      <c r="B296" s="166"/>
      <c r="C296" s="166"/>
      <c r="D296" s="166"/>
      <c r="E296" s="166"/>
      <c r="F296" s="166"/>
      <c r="G296" s="166"/>
      <c r="H296" s="166"/>
      <c r="I296" s="166"/>
      <c r="J296" s="166"/>
      <c r="K296" s="166"/>
      <c r="L296" s="167"/>
    </row>
    <row r="297" spans="1:14" ht="6" customHeight="1" x14ac:dyDescent="0.25">
      <c r="A297" s="132"/>
      <c r="C297" s="16"/>
      <c r="D297" s="16"/>
      <c r="E297" s="16"/>
      <c r="F297" s="16"/>
      <c r="G297" s="16"/>
      <c r="H297" s="16"/>
      <c r="I297" s="16"/>
      <c r="J297" s="16"/>
      <c r="K297" s="16"/>
      <c r="L297" s="16"/>
    </row>
    <row r="298" spans="1:14" ht="18.75" x14ac:dyDescent="0.25">
      <c r="A298" s="116" t="s">
        <v>4</v>
      </c>
      <c r="D298" s="133" t="s">
        <v>48</v>
      </c>
    </row>
    <row r="299" spans="1:14" ht="7.15" customHeight="1" x14ac:dyDescent="0.25">
      <c r="A299" s="132"/>
    </row>
    <row r="300" spans="1:14" x14ac:dyDescent="0.25">
      <c r="A300" s="127" t="s">
        <v>19</v>
      </c>
      <c r="B300" s="75"/>
      <c r="C300" s="158" t="s">
        <v>100</v>
      </c>
      <c r="D300" s="158"/>
      <c r="E300" s="158"/>
      <c r="F300" s="158"/>
      <c r="G300" s="1"/>
      <c r="H300" s="158" t="s">
        <v>101</v>
      </c>
      <c r="I300" s="158"/>
      <c r="J300" s="158"/>
      <c r="K300" s="1"/>
      <c r="L300" s="8" t="s">
        <v>0</v>
      </c>
    </row>
    <row r="301" spans="1:14" ht="30" customHeight="1" x14ac:dyDescent="0.25">
      <c r="A301" s="120"/>
      <c r="B301" s="25"/>
      <c r="C301" s="150"/>
      <c r="D301" s="151"/>
      <c r="E301" s="151"/>
      <c r="F301" s="152"/>
      <c r="G301" s="25"/>
      <c r="H301" s="153"/>
      <c r="I301" s="154"/>
      <c r="J301" s="155"/>
      <c r="K301" s="25"/>
      <c r="L301" s="26"/>
      <c r="N301" s="25" t="b">
        <v>0</v>
      </c>
    </row>
    <row r="302" spans="1:14" s="50" customFormat="1" ht="7.5" customHeight="1" x14ac:dyDescent="0.25">
      <c r="A302" s="122"/>
      <c r="C302" s="51"/>
      <c r="D302" s="51"/>
      <c r="E302" s="51"/>
      <c r="F302" s="51"/>
      <c r="H302" s="52"/>
      <c r="I302" s="52"/>
      <c r="J302" s="52"/>
      <c r="L302" s="53"/>
    </row>
    <row r="303" spans="1:14" ht="30" customHeight="1" x14ac:dyDescent="0.25">
      <c r="A303" s="120"/>
      <c r="B303" s="25"/>
      <c r="C303" s="150"/>
      <c r="D303" s="151"/>
      <c r="E303" s="151"/>
      <c r="F303" s="152"/>
      <c r="G303" s="25"/>
      <c r="H303" s="153"/>
      <c r="I303" s="154"/>
      <c r="J303" s="155"/>
      <c r="K303" s="25"/>
      <c r="L303" s="26"/>
      <c r="N303" s="25" t="b">
        <v>0</v>
      </c>
    </row>
    <row r="304" spans="1:14" s="50" customFormat="1" ht="7.5" customHeight="1" x14ac:dyDescent="0.25">
      <c r="A304" s="122"/>
      <c r="C304" s="51"/>
      <c r="D304" s="51"/>
      <c r="E304" s="51"/>
      <c r="F304" s="51"/>
      <c r="H304" s="52"/>
      <c r="I304" s="52"/>
      <c r="J304" s="52"/>
      <c r="L304" s="53"/>
    </row>
    <row r="305" spans="1:14" ht="30" customHeight="1" x14ac:dyDescent="0.25">
      <c r="A305" s="120"/>
      <c r="B305" s="25"/>
      <c r="C305" s="150"/>
      <c r="D305" s="151"/>
      <c r="E305" s="151"/>
      <c r="F305" s="152"/>
      <c r="G305" s="25"/>
      <c r="H305" s="153"/>
      <c r="I305" s="154"/>
      <c r="J305" s="155"/>
      <c r="K305" s="25"/>
      <c r="L305" s="26"/>
      <c r="N305" s="25" t="b">
        <v>0</v>
      </c>
    </row>
    <row r="306" spans="1:14" ht="7.15" customHeight="1" x14ac:dyDescent="0.25">
      <c r="A306" s="120"/>
      <c r="B306" s="25"/>
      <c r="C306" s="25"/>
      <c r="D306" s="25"/>
      <c r="E306" s="25"/>
      <c r="F306" s="25"/>
      <c r="G306" s="25"/>
      <c r="H306" s="25"/>
      <c r="I306" s="25"/>
      <c r="J306" s="28"/>
      <c r="K306" s="28"/>
      <c r="L306" s="29"/>
    </row>
    <row r="307" spans="1:14" ht="14.45" customHeight="1" thickBot="1" x14ac:dyDescent="0.3">
      <c r="A307" s="132"/>
      <c r="H307" s="157"/>
      <c r="J307" s="3" t="s">
        <v>18</v>
      </c>
      <c r="K307" s="1"/>
      <c r="L307" s="48">
        <f>(IF(N301,0,L301))+(IF(N303,0,L303))+(IF(N305,0,L305))</f>
        <v>0</v>
      </c>
    </row>
    <row r="308" spans="1:14" ht="15.75" thickBot="1" x14ac:dyDescent="0.3">
      <c r="A308" s="132"/>
      <c r="H308" s="157"/>
      <c r="J308" s="7" t="s">
        <v>12</v>
      </c>
      <c r="K308" s="6"/>
      <c r="L308" s="49">
        <f>(IF(N301,L301,0))+(IF(N303,L303,0))+(IF(N305,L305,0))</f>
        <v>0</v>
      </c>
    </row>
    <row r="309" spans="1:14" ht="15.75" x14ac:dyDescent="0.25">
      <c r="A309" s="125" t="s">
        <v>7</v>
      </c>
      <c r="D309" s="147" t="s">
        <v>102</v>
      </c>
    </row>
    <row r="310" spans="1:14" x14ac:dyDescent="0.25">
      <c r="A310" s="168"/>
      <c r="B310" s="169"/>
      <c r="C310" s="169"/>
      <c r="D310" s="169"/>
      <c r="E310" s="169"/>
      <c r="F310" s="169"/>
      <c r="G310" s="169"/>
      <c r="H310" s="169"/>
      <c r="I310" s="169"/>
      <c r="J310" s="169"/>
      <c r="K310" s="169"/>
      <c r="L310" s="170"/>
    </row>
    <row r="311" spans="1:14" x14ac:dyDescent="0.25">
      <c r="A311" s="171"/>
      <c r="B311" s="172"/>
      <c r="C311" s="172"/>
      <c r="D311" s="172"/>
      <c r="E311" s="172"/>
      <c r="F311" s="172"/>
      <c r="G311" s="172"/>
      <c r="H311" s="172"/>
      <c r="I311" s="172"/>
      <c r="J311" s="172"/>
      <c r="K311" s="172"/>
      <c r="L311" s="173"/>
    </row>
    <row r="312" spans="1:14" x14ac:dyDescent="0.25">
      <c r="A312" s="171"/>
      <c r="B312" s="172"/>
      <c r="C312" s="172"/>
      <c r="D312" s="172"/>
      <c r="E312" s="172"/>
      <c r="F312" s="172"/>
      <c r="G312" s="172"/>
      <c r="H312" s="172"/>
      <c r="I312" s="172"/>
      <c r="J312" s="172"/>
      <c r="K312" s="172"/>
      <c r="L312" s="173"/>
    </row>
    <row r="313" spans="1:14" x14ac:dyDescent="0.25">
      <c r="A313" s="171"/>
      <c r="B313" s="172"/>
      <c r="C313" s="172"/>
      <c r="D313" s="172"/>
      <c r="E313" s="172"/>
      <c r="F313" s="172"/>
      <c r="G313" s="172"/>
      <c r="H313" s="172"/>
      <c r="I313" s="172"/>
      <c r="J313" s="172"/>
      <c r="K313" s="172"/>
      <c r="L313" s="173"/>
    </row>
    <row r="314" spans="1:14" x14ac:dyDescent="0.25">
      <c r="A314" s="171"/>
      <c r="B314" s="172"/>
      <c r="C314" s="172"/>
      <c r="D314" s="172"/>
      <c r="E314" s="172"/>
      <c r="F314" s="172"/>
      <c r="G314" s="172"/>
      <c r="H314" s="172"/>
      <c r="I314" s="172"/>
      <c r="J314" s="172"/>
      <c r="K314" s="172"/>
      <c r="L314" s="173"/>
    </row>
    <row r="315" spans="1:14" x14ac:dyDescent="0.25">
      <c r="A315" s="171"/>
      <c r="B315" s="172"/>
      <c r="C315" s="172"/>
      <c r="D315" s="172"/>
      <c r="E315" s="172"/>
      <c r="F315" s="172"/>
      <c r="G315" s="172"/>
      <c r="H315" s="172"/>
      <c r="I315" s="172"/>
      <c r="J315" s="172"/>
      <c r="K315" s="172"/>
      <c r="L315" s="173"/>
    </row>
    <row r="316" spans="1:14" x14ac:dyDescent="0.25">
      <c r="A316" s="171"/>
      <c r="B316" s="172"/>
      <c r="C316" s="172"/>
      <c r="D316" s="172"/>
      <c r="E316" s="172"/>
      <c r="F316" s="172"/>
      <c r="G316" s="172"/>
      <c r="H316" s="172"/>
      <c r="I316" s="172"/>
      <c r="J316" s="172"/>
      <c r="K316" s="172"/>
      <c r="L316" s="173"/>
    </row>
    <row r="317" spans="1:14" x14ac:dyDescent="0.25">
      <c r="A317" s="171"/>
      <c r="B317" s="172"/>
      <c r="C317" s="172"/>
      <c r="D317" s="172"/>
      <c r="E317" s="172"/>
      <c r="F317" s="172"/>
      <c r="G317" s="172"/>
      <c r="H317" s="172"/>
      <c r="I317" s="172"/>
      <c r="J317" s="172"/>
      <c r="K317" s="172"/>
      <c r="L317" s="173"/>
    </row>
    <row r="318" spans="1:14" x14ac:dyDescent="0.25">
      <c r="A318" s="171"/>
      <c r="B318" s="172"/>
      <c r="C318" s="172"/>
      <c r="D318" s="172"/>
      <c r="E318" s="172"/>
      <c r="F318" s="172"/>
      <c r="G318" s="172"/>
      <c r="H318" s="172"/>
      <c r="I318" s="172"/>
      <c r="J318" s="172"/>
      <c r="K318" s="172"/>
      <c r="L318" s="173"/>
    </row>
    <row r="319" spans="1:14" x14ac:dyDescent="0.25">
      <c r="A319" s="171"/>
      <c r="B319" s="172"/>
      <c r="C319" s="172"/>
      <c r="D319" s="172"/>
      <c r="E319" s="172"/>
      <c r="F319" s="172"/>
      <c r="G319" s="172"/>
      <c r="H319" s="172"/>
      <c r="I319" s="172"/>
      <c r="J319" s="172"/>
      <c r="K319" s="172"/>
      <c r="L319" s="173"/>
    </row>
    <row r="320" spans="1:14" x14ac:dyDescent="0.25">
      <c r="A320" s="171"/>
      <c r="B320" s="172"/>
      <c r="C320" s="172"/>
      <c r="D320" s="172"/>
      <c r="E320" s="172"/>
      <c r="F320" s="172"/>
      <c r="G320" s="172"/>
      <c r="H320" s="172"/>
      <c r="I320" s="172"/>
      <c r="J320" s="172"/>
      <c r="K320" s="172"/>
      <c r="L320" s="173"/>
    </row>
    <row r="321" spans="1:12" x14ac:dyDescent="0.25">
      <c r="A321" s="171"/>
      <c r="B321" s="172"/>
      <c r="C321" s="172"/>
      <c r="D321" s="172"/>
      <c r="E321" s="172"/>
      <c r="F321" s="172"/>
      <c r="G321" s="172"/>
      <c r="H321" s="172"/>
      <c r="I321" s="172"/>
      <c r="J321" s="172"/>
      <c r="K321" s="172"/>
      <c r="L321" s="173"/>
    </row>
    <row r="322" spans="1:12" x14ac:dyDescent="0.25">
      <c r="A322" s="171"/>
      <c r="B322" s="172"/>
      <c r="C322" s="172"/>
      <c r="D322" s="172"/>
      <c r="E322" s="172"/>
      <c r="F322" s="172"/>
      <c r="G322" s="172"/>
      <c r="H322" s="172"/>
      <c r="I322" s="172"/>
      <c r="J322" s="172"/>
      <c r="K322" s="172"/>
      <c r="L322" s="173"/>
    </row>
    <row r="323" spans="1:12" x14ac:dyDescent="0.25">
      <c r="A323" s="171"/>
      <c r="B323" s="172"/>
      <c r="C323" s="172"/>
      <c r="D323" s="172"/>
      <c r="E323" s="172"/>
      <c r="F323" s="172"/>
      <c r="G323" s="172"/>
      <c r="H323" s="172"/>
      <c r="I323" s="172"/>
      <c r="J323" s="172"/>
      <c r="K323" s="172"/>
      <c r="L323" s="173"/>
    </row>
    <row r="324" spans="1:12" x14ac:dyDescent="0.25">
      <c r="A324" s="171"/>
      <c r="B324" s="172"/>
      <c r="C324" s="172"/>
      <c r="D324" s="172"/>
      <c r="E324" s="172"/>
      <c r="F324" s="172"/>
      <c r="G324" s="172"/>
      <c r="H324" s="172"/>
      <c r="I324" s="172"/>
      <c r="J324" s="172"/>
      <c r="K324" s="172"/>
      <c r="L324" s="173"/>
    </row>
    <row r="325" spans="1:12" x14ac:dyDescent="0.25">
      <c r="A325" s="171"/>
      <c r="B325" s="172"/>
      <c r="C325" s="172"/>
      <c r="D325" s="172"/>
      <c r="E325" s="172"/>
      <c r="F325" s="172"/>
      <c r="G325" s="172"/>
      <c r="H325" s="172"/>
      <c r="I325" s="172"/>
      <c r="J325" s="172"/>
      <c r="K325" s="172"/>
      <c r="L325" s="173"/>
    </row>
    <row r="326" spans="1:12" x14ac:dyDescent="0.25">
      <c r="A326" s="171"/>
      <c r="B326" s="172"/>
      <c r="C326" s="172"/>
      <c r="D326" s="172"/>
      <c r="E326" s="172"/>
      <c r="F326" s="172"/>
      <c r="G326" s="172"/>
      <c r="H326" s="172"/>
      <c r="I326" s="172"/>
      <c r="J326" s="172"/>
      <c r="K326" s="172"/>
      <c r="L326" s="173"/>
    </row>
    <row r="327" spans="1:12" x14ac:dyDescent="0.25">
      <c r="A327" s="174"/>
      <c r="B327" s="175"/>
      <c r="C327" s="175"/>
      <c r="D327" s="175"/>
      <c r="E327" s="175"/>
      <c r="F327" s="175"/>
      <c r="G327" s="175"/>
      <c r="H327" s="175"/>
      <c r="I327" s="175"/>
      <c r="J327" s="175"/>
      <c r="K327" s="175"/>
      <c r="L327" s="176"/>
    </row>
    <row r="328" spans="1:12" x14ac:dyDescent="0.25">
      <c r="C328" s="16"/>
      <c r="D328" s="16"/>
      <c r="E328" s="16"/>
      <c r="F328" s="16"/>
      <c r="G328" s="16"/>
      <c r="H328" s="16"/>
      <c r="I328" s="16"/>
      <c r="J328" s="16"/>
      <c r="K328" s="16"/>
      <c r="L328" s="16"/>
    </row>
  </sheetData>
  <sheetProtection selectLockedCells="1"/>
  <dataConsolidate/>
  <mergeCells count="163">
    <mergeCell ref="C215:D215"/>
    <mergeCell ref="H215:J215"/>
    <mergeCell ref="C9:D9"/>
    <mergeCell ref="C19:D19"/>
    <mergeCell ref="H65:H66"/>
    <mergeCell ref="C24:F24"/>
    <mergeCell ref="C33:F33"/>
    <mergeCell ref="E4:L4"/>
    <mergeCell ref="E6:L6"/>
    <mergeCell ref="H207:J207"/>
    <mergeCell ref="C209:D209"/>
    <mergeCell ref="H209:J209"/>
    <mergeCell ref="C211:D211"/>
    <mergeCell ref="H211:J211"/>
    <mergeCell ref="C213:D213"/>
    <mergeCell ref="H213:J213"/>
    <mergeCell ref="C27:F27"/>
    <mergeCell ref="H24:J24"/>
    <mergeCell ref="H25:J25"/>
    <mergeCell ref="C55:F55"/>
    <mergeCell ref="C53:F53"/>
    <mergeCell ref="H53:J53"/>
    <mergeCell ref="C37:F37"/>
    <mergeCell ref="H37:J37"/>
    <mergeCell ref="C47:F47"/>
    <mergeCell ref="H47:J47"/>
    <mergeCell ref="C49:F49"/>
    <mergeCell ref="H49:J49"/>
    <mergeCell ref="C51:F51"/>
    <mergeCell ref="C57:F57"/>
    <mergeCell ref="H57:J57"/>
    <mergeCell ref="C59:F59"/>
    <mergeCell ref="H59:J59"/>
    <mergeCell ref="A3:L3"/>
    <mergeCell ref="C4:D4"/>
    <mergeCell ref="C6:D6"/>
    <mergeCell ref="H113:J113"/>
    <mergeCell ref="C31:F31"/>
    <mergeCell ref="H27:J27"/>
    <mergeCell ref="C109:F109"/>
    <mergeCell ref="H109:J109"/>
    <mergeCell ref="A69:L103"/>
    <mergeCell ref="C113:F113"/>
    <mergeCell ref="H111:J111"/>
    <mergeCell ref="H39:J39"/>
    <mergeCell ref="C41:F41"/>
    <mergeCell ref="H41:J41"/>
    <mergeCell ref="C43:F43"/>
    <mergeCell ref="H43:J43"/>
    <mergeCell ref="C45:F45"/>
    <mergeCell ref="H51:J51"/>
    <mergeCell ref="C11:D11"/>
    <mergeCell ref="C25:F25"/>
    <mergeCell ref="C13:D13"/>
    <mergeCell ref="C15:D15"/>
    <mergeCell ref="C17:D17"/>
    <mergeCell ref="C29:F29"/>
    <mergeCell ref="H29:J29"/>
    <mergeCell ref="H140:J140"/>
    <mergeCell ref="C134:F134"/>
    <mergeCell ref="C140:F140"/>
    <mergeCell ref="H136:J136"/>
    <mergeCell ref="C115:F115"/>
    <mergeCell ref="H115:J115"/>
    <mergeCell ref="C117:F117"/>
    <mergeCell ref="H117:J117"/>
    <mergeCell ref="H31:J31"/>
    <mergeCell ref="H33:J33"/>
    <mergeCell ref="C108:F108"/>
    <mergeCell ref="H108:J108"/>
    <mergeCell ref="C35:F35"/>
    <mergeCell ref="H35:J35"/>
    <mergeCell ref="H45:J45"/>
    <mergeCell ref="C39:F39"/>
    <mergeCell ref="H55:J55"/>
    <mergeCell ref="H119:J119"/>
    <mergeCell ref="H121:J121"/>
    <mergeCell ref="H201:J201"/>
    <mergeCell ref="C201:D201"/>
    <mergeCell ref="C146:F146"/>
    <mergeCell ref="C152:F152"/>
    <mergeCell ref="H152:J152"/>
    <mergeCell ref="C144:F144"/>
    <mergeCell ref="H138:J138"/>
    <mergeCell ref="H150:J150"/>
    <mergeCell ref="C138:F138"/>
    <mergeCell ref="C148:F148"/>
    <mergeCell ref="H148:J148"/>
    <mergeCell ref="H146:J146"/>
    <mergeCell ref="C200:D200"/>
    <mergeCell ref="A161:L196"/>
    <mergeCell ref="H200:J200"/>
    <mergeCell ref="C205:D205"/>
    <mergeCell ref="H205:J205"/>
    <mergeCell ref="C207:D207"/>
    <mergeCell ref="A310:L327"/>
    <mergeCell ref="C303:F303"/>
    <mergeCell ref="H303:J303"/>
    <mergeCell ref="C305:F305"/>
    <mergeCell ref="H305:J305"/>
    <mergeCell ref="C266:F266"/>
    <mergeCell ref="H266:J266"/>
    <mergeCell ref="C268:F268"/>
    <mergeCell ref="C301:F301"/>
    <mergeCell ref="H307:H308"/>
    <mergeCell ref="C260:F260"/>
    <mergeCell ref="H225:H226"/>
    <mergeCell ref="H258:J258"/>
    <mergeCell ref="C217:D217"/>
    <mergeCell ref="H217:J217"/>
    <mergeCell ref="C219:D219"/>
    <mergeCell ref="H219:J219"/>
    <mergeCell ref="C221:D221"/>
    <mergeCell ref="H221:J221"/>
    <mergeCell ref="C223:D223"/>
    <mergeCell ref="H223:J223"/>
    <mergeCell ref="K133:K134"/>
    <mergeCell ref="H158:H159"/>
    <mergeCell ref="C150:F150"/>
    <mergeCell ref="C136:F136"/>
    <mergeCell ref="H134:J134"/>
    <mergeCell ref="C142:F142"/>
    <mergeCell ref="H142:J142"/>
    <mergeCell ref="H270:H271"/>
    <mergeCell ref="H301:J301"/>
    <mergeCell ref="C300:F300"/>
    <mergeCell ref="H300:J300"/>
    <mergeCell ref="A274:L296"/>
    <mergeCell ref="C264:F264"/>
    <mergeCell ref="H203:J203"/>
    <mergeCell ref="H257:J257"/>
    <mergeCell ref="C258:F258"/>
    <mergeCell ref="A228:L253"/>
    <mergeCell ref="C203:D203"/>
    <mergeCell ref="H268:J268"/>
    <mergeCell ref="H264:J264"/>
    <mergeCell ref="C262:F262"/>
    <mergeCell ref="H262:J262"/>
    <mergeCell ref="H260:J260"/>
    <mergeCell ref="C257:F257"/>
    <mergeCell ref="F68:G68"/>
    <mergeCell ref="C154:F154"/>
    <mergeCell ref="H154:J154"/>
    <mergeCell ref="C156:F156"/>
    <mergeCell ref="H156:J156"/>
    <mergeCell ref="C61:F61"/>
    <mergeCell ref="H61:J61"/>
    <mergeCell ref="C63:F63"/>
    <mergeCell ref="H63:J63"/>
    <mergeCell ref="C111:F111"/>
    <mergeCell ref="H129:J129"/>
    <mergeCell ref="C119:F119"/>
    <mergeCell ref="C121:F121"/>
    <mergeCell ref="C123:F123"/>
    <mergeCell ref="C125:F125"/>
    <mergeCell ref="C127:F127"/>
    <mergeCell ref="C129:F129"/>
    <mergeCell ref="H123:J123"/>
    <mergeCell ref="H125:J125"/>
    <mergeCell ref="H127:J127"/>
    <mergeCell ref="C133:F133"/>
    <mergeCell ref="H133:J133"/>
    <mergeCell ref="H144:J144"/>
  </mergeCells>
  <conditionalFormatting sqref="J19:J20">
    <cfRule type="cellIs" dxfId="1" priority="1" stopIfTrue="1" operator="lessThan">
      <formula>0</formula>
    </cfRule>
    <cfRule type="cellIs" dxfId="0" priority="2" stopIfTrue="1" operator="greaterThan">
      <formula>0</formula>
    </cfRule>
  </conditionalFormatting>
  <dataValidations count="14">
    <dataValidation type="textLength" allowBlank="1" showInputMessage="1" showErrorMessage="1" errorTitle="Exceeded Max Characters" error="You have exceed the character limit for this cell. Please revise and add additional information in the narrative section if necessary. " sqref="E201">
      <formula1>0</formula1>
      <formula2>120</formula2>
    </dataValidation>
    <dataValidation type="textLength" allowBlank="1" showInputMessage="1" showErrorMessage="1" errorTitle="Exceeded Max Characters" error="You have exceeded the character limit for this cell. Please refer to the Instructions tab for narrative guidelines." sqref="A161:L196 A69:L104">
      <formula1>0</formula1>
      <formula2>3850</formula2>
    </dataValidation>
    <dataValidation type="textLength" allowBlank="1" showInputMessage="1" showErrorMessage="1" errorTitle="Exceeded Max Characters" error="You have exceeded the character limit for this cell. Please refer to the Instructions tab for narrative guidelines." sqref="A228:L254">
      <formula1>0</formula1>
      <formula2>3250</formula2>
    </dataValidation>
    <dataValidation type="textLength" allowBlank="1" showInputMessage="1" showErrorMessage="1" errorTitle="Exceeded Max Characters" error="You have exceeded the character limit for this cell. Please refer to the Instructions tab for narrative guidelines." sqref="A274:L296">
      <formula1>0</formula1>
      <formula2>2300</formula2>
    </dataValidation>
    <dataValidation type="textLength" allowBlank="1" showInputMessage="1" showErrorMessage="1" errorTitle="Exceeded Max Characters" error="You have exceeded the character limit for this cell. Please refer to the Instructions tab for narrative guidelines." sqref="A310:L327">
      <formula1>0</formula1>
      <formula2>2400</formula2>
    </dataValidation>
    <dataValidation type="textLength" allowBlank="1" showInputMessage="1" showErrorMessage="1" errorTitle="Exceeded Max Characters" error="You have exceeded the character limit for this cell. " sqref="E6:L6">
      <formula1>0</formula1>
      <formula2>105</formula2>
    </dataValidation>
    <dataValidation type="textLength" allowBlank="1" showInputMessage="1" showErrorMessage="1" errorTitle="Exceeded Max Characters" error="You have exceeded the character limit for this cell. Please revise and add additional information in the narrative section if necessary. " prompt="This cell contains a 120 character limit." sqref="C25:F25 C27:F27 C29:F29 C31:F31 C33:F33 C35:F35 C37:F37 C39:F39 C41:F41 C43:F43 C45:F45 C47:F47 C49:F49 C51:F51 C53:F53 C55:F55 C57:F57 C59:F59 C61:F61 C63:F63 C109:F109 C111:F111 C113:F113 C115:F115 C117:F117 C119:F119 C121:F121 C123:F123 C125:F125 C127:F127 C129:F129 C134:F134 C136:F136 C138:F138 C140:F140 C142:F142 C144:F144 C146:F146 C148:F148 C150:F150 C152:F152 C154:F154 C156:F156">
      <formula1>0</formula1>
      <formula2>120</formula2>
    </dataValidation>
    <dataValidation type="textLength" allowBlank="1" showInputMessage="1" showErrorMessage="1" errorTitle="Exceeded Max Characters" error="You have exceeded the character limit for this cell. Please revise and add additional information in the narrative section if necessary. " prompt="This cell contains a 118 character limit." sqref="H25:J25">
      <formula1>0</formula1>
      <formula2>118</formula2>
    </dataValidation>
    <dataValidation type="textLength" allowBlank="1" showInputMessage="1" showErrorMessage="1" errorTitle="Exceeded Max Characters" error="You have exceeded the character limit for this cell." sqref="E4:L4">
      <formula1>0</formula1>
      <formula2>105</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258:F258 C260:F260 C262:F262 C264:F264 C266:F266 C268:F268">
      <formula1>0</formula1>
      <formula2>120</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H27:J27 H29:J29 H31:J31 H33:J33 H35:J35 H37:J37 H39:J39 H41:J41 H43:J43 H45:J45 H47:J47 H49:J49 H51:J51 H53:J53 H55:J55 H57:J57 H59:J59 H61:J61 H63:J63 H109:J109 H111:J111 H113:J113 H115:J115 H117:J117 H119:J119 H121:J121 H123:J123 H125:J125 H127:J127 H129:J129 H134:J134 H136:J136 H138:J138 H140:J140 H142:J142 H144:J144 H146:J146 H148:J148 H150:J150 H152:J152 H154:J154 H156:J156 H201:J201 H203:J203 H205:J205 H207:J207 H209:J209 H211:J211 H213:J213 H215:J215 H217:J217 H219:J219 H221:J221 H223:J223 H258:J258 H260:J260 H262:J262 H264:J264 H266:J266 H268:J268 H301:J301 H303:J303 H305:J305">
      <formula1>0</formula1>
      <formula2>118</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201:D201 C203:D203 C205:D205 C207:D207 C209:D209 C211:D211 C213:D213 C215:D215 C217:D217 C219:D219 C221:D221 C223:D223">
      <formula1>0</formula1>
      <formula2>92</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F201 F203 F205 F207 F209 F211 F213 F215 F217 F219 F221 F223">
      <formula1>0</formula1>
      <formula2>40</formula2>
    </dataValidation>
    <dataValidation type="textLength" allowBlank="1" showInputMessage="1" showErrorMessage="1" errorTitle="Exceeded Max Characters" error="You have exceeded the character limit for this cell. Please revise and add additional information in the narrative section if necessary. " sqref="C301:F301 C303:F303 C305:F305">
      <formula1>0</formula1>
      <formula2>60</formula2>
    </dataValidation>
  </dataValidations>
  <hyperlinks>
    <hyperlink ref="F22" location="Instructions!A45" display="  See Instructions tab for assistance."/>
    <hyperlink ref="F106" location="Instructions!A83" display="See Instructions tab for assistance"/>
    <hyperlink ref="D198" location="Instructions!A104" display="See Instructions tab for assistance."/>
    <hyperlink ref="D255" location="Instructions!A136" display="See Instructions tab for assistance."/>
    <hyperlink ref="D298" location="Instructions!A138" display="See Instructions tab for assistance."/>
  </hyperlinks>
  <printOptions horizontalCentered="1"/>
  <pageMargins left="0.25" right="6.25E-2" top="0.34" bottom="0.45" header="0.3" footer="0.38"/>
  <pageSetup orientation="landscape" r:id="rId1"/>
  <headerFooter>
    <oddFooter>Page &amp;P of &amp;N</oddFooter>
  </headerFooter>
  <rowBreaks count="3" manualBreakCount="3">
    <brk id="159" max="16383" man="1"/>
    <brk id="196" max="16383" man="1"/>
    <brk id="2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locked="0" defaultSize="0" autoFill="0" autoLine="0" autoPict="0">
                <anchor moveWithCells="1">
                  <from>
                    <xdr:col>0</xdr:col>
                    <xdr:colOff>28575</xdr:colOff>
                    <xdr:row>24</xdr:row>
                    <xdr:rowOff>0</xdr:rowOff>
                  </from>
                  <to>
                    <xdr:col>1</xdr:col>
                    <xdr:colOff>66675</xdr:colOff>
                    <xdr:row>24</xdr:row>
                    <xdr:rowOff>228600</xdr:rowOff>
                  </to>
                </anchor>
              </controlPr>
            </control>
          </mc:Choice>
        </mc:AlternateContent>
        <mc:AlternateContent xmlns:mc="http://schemas.openxmlformats.org/markup-compatibility/2006">
          <mc:Choice Requires="x14">
            <control shapeId="1036" r:id="rId5" name="Check Box 12">
              <controlPr locked="0" defaultSize="0" autoFill="0" autoLine="0" autoPict="0">
                <anchor moveWithCells="1">
                  <from>
                    <xdr:col>0</xdr:col>
                    <xdr:colOff>28575</xdr:colOff>
                    <xdr:row>26</xdr:row>
                    <xdr:rowOff>0</xdr:rowOff>
                  </from>
                  <to>
                    <xdr:col>1</xdr:col>
                    <xdr:colOff>66675</xdr:colOff>
                    <xdr:row>26</xdr:row>
                    <xdr:rowOff>238125</xdr:rowOff>
                  </to>
                </anchor>
              </controlPr>
            </control>
          </mc:Choice>
        </mc:AlternateContent>
        <mc:AlternateContent xmlns:mc="http://schemas.openxmlformats.org/markup-compatibility/2006">
          <mc:Choice Requires="x14">
            <control shapeId="1037" r:id="rId6" name="Check Box 13">
              <controlPr locked="0" defaultSize="0" autoFill="0" autoLine="0" autoPict="0">
                <anchor moveWithCells="1">
                  <from>
                    <xdr:col>0</xdr:col>
                    <xdr:colOff>28575</xdr:colOff>
                    <xdr:row>28</xdr:row>
                    <xdr:rowOff>0</xdr:rowOff>
                  </from>
                  <to>
                    <xdr:col>1</xdr:col>
                    <xdr:colOff>66675</xdr:colOff>
                    <xdr:row>28</xdr:row>
                    <xdr:rowOff>247650</xdr:rowOff>
                  </to>
                </anchor>
              </controlPr>
            </control>
          </mc:Choice>
        </mc:AlternateContent>
        <mc:AlternateContent xmlns:mc="http://schemas.openxmlformats.org/markup-compatibility/2006">
          <mc:Choice Requires="x14">
            <control shapeId="1038" r:id="rId7" name="Check Box 14">
              <controlPr locked="0" defaultSize="0" autoFill="0" autoLine="0" autoPict="0">
                <anchor moveWithCells="1">
                  <from>
                    <xdr:col>0</xdr:col>
                    <xdr:colOff>28575</xdr:colOff>
                    <xdr:row>30</xdr:row>
                    <xdr:rowOff>0</xdr:rowOff>
                  </from>
                  <to>
                    <xdr:col>1</xdr:col>
                    <xdr:colOff>66675</xdr:colOff>
                    <xdr:row>30</xdr:row>
                    <xdr:rowOff>247650</xdr:rowOff>
                  </to>
                </anchor>
              </controlPr>
            </control>
          </mc:Choice>
        </mc:AlternateContent>
        <mc:AlternateContent xmlns:mc="http://schemas.openxmlformats.org/markup-compatibility/2006">
          <mc:Choice Requires="x14">
            <control shapeId="1039" r:id="rId8" name="Check Box 15">
              <controlPr locked="0" defaultSize="0" autoFill="0" autoLine="0" autoPict="0">
                <anchor moveWithCells="1">
                  <from>
                    <xdr:col>0</xdr:col>
                    <xdr:colOff>28575</xdr:colOff>
                    <xdr:row>32</xdr:row>
                    <xdr:rowOff>0</xdr:rowOff>
                  </from>
                  <to>
                    <xdr:col>1</xdr:col>
                    <xdr:colOff>66675</xdr:colOff>
                    <xdr:row>32</xdr:row>
                    <xdr:rowOff>247650</xdr:rowOff>
                  </to>
                </anchor>
              </controlPr>
            </control>
          </mc:Choice>
        </mc:AlternateContent>
        <mc:AlternateContent xmlns:mc="http://schemas.openxmlformats.org/markup-compatibility/2006">
          <mc:Choice Requires="x14">
            <control shapeId="1040" r:id="rId9" name="Check Box 16">
              <controlPr locked="0" defaultSize="0" autoFill="0" autoLine="0" autoPict="0">
                <anchor moveWithCells="1">
                  <from>
                    <xdr:col>0</xdr:col>
                    <xdr:colOff>28575</xdr:colOff>
                    <xdr:row>34</xdr:row>
                    <xdr:rowOff>0</xdr:rowOff>
                  </from>
                  <to>
                    <xdr:col>1</xdr:col>
                    <xdr:colOff>66675</xdr:colOff>
                    <xdr:row>34</xdr:row>
                    <xdr:rowOff>228600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0</xdr:col>
                    <xdr:colOff>19050</xdr:colOff>
                    <xdr:row>108</xdr:row>
                    <xdr:rowOff>0</xdr:rowOff>
                  </from>
                  <to>
                    <xdr:col>1</xdr:col>
                    <xdr:colOff>171450</xdr:colOff>
                    <xdr:row>109</xdr:row>
                    <xdr:rowOff>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0</xdr:col>
                    <xdr:colOff>9525</xdr:colOff>
                    <xdr:row>109</xdr:row>
                    <xdr:rowOff>19050</xdr:rowOff>
                  </from>
                  <to>
                    <xdr:col>1</xdr:col>
                    <xdr:colOff>180975</xdr:colOff>
                    <xdr:row>111</xdr:row>
                    <xdr:rowOff>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0</xdr:col>
                    <xdr:colOff>9525</xdr:colOff>
                    <xdr:row>111</xdr:row>
                    <xdr:rowOff>19050</xdr:rowOff>
                  </from>
                  <to>
                    <xdr:col>1</xdr:col>
                    <xdr:colOff>180975</xdr:colOff>
                    <xdr:row>113</xdr:row>
                    <xdr:rowOff>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0</xdr:col>
                    <xdr:colOff>9525</xdr:colOff>
                    <xdr:row>113</xdr:row>
                    <xdr:rowOff>19050</xdr:rowOff>
                  </from>
                  <to>
                    <xdr:col>1</xdr:col>
                    <xdr:colOff>180975</xdr:colOff>
                    <xdr:row>115</xdr:row>
                    <xdr:rowOff>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0</xdr:col>
                    <xdr:colOff>9525</xdr:colOff>
                    <xdr:row>115</xdr:row>
                    <xdr:rowOff>19050</xdr:rowOff>
                  </from>
                  <to>
                    <xdr:col>1</xdr:col>
                    <xdr:colOff>180975</xdr:colOff>
                    <xdr:row>117</xdr:row>
                    <xdr:rowOff>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0</xdr:col>
                    <xdr:colOff>9525</xdr:colOff>
                    <xdr:row>117</xdr:row>
                    <xdr:rowOff>19050</xdr:rowOff>
                  </from>
                  <to>
                    <xdr:col>1</xdr:col>
                    <xdr:colOff>180975</xdr:colOff>
                    <xdr:row>119</xdr:row>
                    <xdr:rowOff>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0</xdr:col>
                    <xdr:colOff>9525</xdr:colOff>
                    <xdr:row>119</xdr:row>
                    <xdr:rowOff>19050</xdr:rowOff>
                  </from>
                  <to>
                    <xdr:col>1</xdr:col>
                    <xdr:colOff>180975</xdr:colOff>
                    <xdr:row>121</xdr:row>
                    <xdr:rowOff>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0</xdr:col>
                    <xdr:colOff>9525</xdr:colOff>
                    <xdr:row>121</xdr:row>
                    <xdr:rowOff>19050</xdr:rowOff>
                  </from>
                  <to>
                    <xdr:col>1</xdr:col>
                    <xdr:colOff>180975</xdr:colOff>
                    <xdr:row>123</xdr:row>
                    <xdr:rowOff>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0</xdr:col>
                    <xdr:colOff>9525</xdr:colOff>
                    <xdr:row>133</xdr:row>
                    <xdr:rowOff>19050</xdr:rowOff>
                  </from>
                  <to>
                    <xdr:col>1</xdr:col>
                    <xdr:colOff>180975</xdr:colOff>
                    <xdr:row>134</xdr:row>
                    <xdr:rowOff>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0</xdr:col>
                    <xdr:colOff>9525</xdr:colOff>
                    <xdr:row>135</xdr:row>
                    <xdr:rowOff>19050</xdr:rowOff>
                  </from>
                  <to>
                    <xdr:col>1</xdr:col>
                    <xdr:colOff>180975</xdr:colOff>
                    <xdr:row>136</xdr:row>
                    <xdr:rowOff>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0</xdr:col>
                    <xdr:colOff>9525</xdr:colOff>
                    <xdr:row>137</xdr:row>
                    <xdr:rowOff>19050</xdr:rowOff>
                  </from>
                  <to>
                    <xdr:col>1</xdr:col>
                    <xdr:colOff>180975</xdr:colOff>
                    <xdr:row>138</xdr:row>
                    <xdr:rowOff>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0</xdr:col>
                    <xdr:colOff>9525</xdr:colOff>
                    <xdr:row>139</xdr:row>
                    <xdr:rowOff>19050</xdr:rowOff>
                  </from>
                  <to>
                    <xdr:col>1</xdr:col>
                    <xdr:colOff>180975</xdr:colOff>
                    <xdr:row>140</xdr:row>
                    <xdr:rowOff>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0</xdr:col>
                    <xdr:colOff>9525</xdr:colOff>
                    <xdr:row>151</xdr:row>
                    <xdr:rowOff>19050</xdr:rowOff>
                  </from>
                  <to>
                    <xdr:col>1</xdr:col>
                    <xdr:colOff>180975</xdr:colOff>
                    <xdr:row>152</xdr:row>
                    <xdr:rowOff>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0</xdr:col>
                    <xdr:colOff>9525</xdr:colOff>
                    <xdr:row>200</xdr:row>
                    <xdr:rowOff>19050</xdr:rowOff>
                  </from>
                  <to>
                    <xdr:col>1</xdr:col>
                    <xdr:colOff>180975</xdr:colOff>
                    <xdr:row>201</xdr:row>
                    <xdr:rowOff>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0</xdr:col>
                    <xdr:colOff>9525</xdr:colOff>
                    <xdr:row>202</xdr:row>
                    <xdr:rowOff>19050</xdr:rowOff>
                  </from>
                  <to>
                    <xdr:col>1</xdr:col>
                    <xdr:colOff>180975</xdr:colOff>
                    <xdr:row>203</xdr:row>
                    <xdr:rowOff>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0</xdr:col>
                    <xdr:colOff>9525</xdr:colOff>
                    <xdr:row>204</xdr:row>
                    <xdr:rowOff>19050</xdr:rowOff>
                  </from>
                  <to>
                    <xdr:col>1</xdr:col>
                    <xdr:colOff>180975</xdr:colOff>
                    <xdr:row>205</xdr:row>
                    <xdr:rowOff>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0</xdr:col>
                    <xdr:colOff>9525</xdr:colOff>
                    <xdr:row>206</xdr:row>
                    <xdr:rowOff>19050</xdr:rowOff>
                  </from>
                  <to>
                    <xdr:col>1</xdr:col>
                    <xdr:colOff>180975</xdr:colOff>
                    <xdr:row>207</xdr:row>
                    <xdr:rowOff>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0</xdr:col>
                    <xdr:colOff>9525</xdr:colOff>
                    <xdr:row>208</xdr:row>
                    <xdr:rowOff>19050</xdr:rowOff>
                  </from>
                  <to>
                    <xdr:col>1</xdr:col>
                    <xdr:colOff>180975</xdr:colOff>
                    <xdr:row>209</xdr:row>
                    <xdr:rowOff>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0</xdr:col>
                    <xdr:colOff>9525</xdr:colOff>
                    <xdr:row>210</xdr:row>
                    <xdr:rowOff>19050</xdr:rowOff>
                  </from>
                  <to>
                    <xdr:col>1</xdr:col>
                    <xdr:colOff>180975</xdr:colOff>
                    <xdr:row>211</xdr:row>
                    <xdr:rowOff>0</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0</xdr:col>
                    <xdr:colOff>9525</xdr:colOff>
                    <xdr:row>212</xdr:row>
                    <xdr:rowOff>19050</xdr:rowOff>
                  </from>
                  <to>
                    <xdr:col>1</xdr:col>
                    <xdr:colOff>180975</xdr:colOff>
                    <xdr:row>213</xdr:row>
                    <xdr:rowOff>0</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0</xdr:col>
                    <xdr:colOff>9525</xdr:colOff>
                    <xdr:row>257</xdr:row>
                    <xdr:rowOff>19050</xdr:rowOff>
                  </from>
                  <to>
                    <xdr:col>1</xdr:col>
                    <xdr:colOff>180975</xdr:colOff>
                    <xdr:row>258</xdr:row>
                    <xdr:rowOff>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0</xdr:col>
                    <xdr:colOff>9525</xdr:colOff>
                    <xdr:row>259</xdr:row>
                    <xdr:rowOff>19050</xdr:rowOff>
                  </from>
                  <to>
                    <xdr:col>1</xdr:col>
                    <xdr:colOff>180975</xdr:colOff>
                    <xdr:row>260</xdr:row>
                    <xdr:rowOff>0</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0</xdr:col>
                    <xdr:colOff>9525</xdr:colOff>
                    <xdr:row>261</xdr:row>
                    <xdr:rowOff>19050</xdr:rowOff>
                  </from>
                  <to>
                    <xdr:col>1</xdr:col>
                    <xdr:colOff>180975</xdr:colOff>
                    <xdr:row>262</xdr:row>
                    <xdr:rowOff>0</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0</xdr:col>
                    <xdr:colOff>9525</xdr:colOff>
                    <xdr:row>263</xdr:row>
                    <xdr:rowOff>19050</xdr:rowOff>
                  </from>
                  <to>
                    <xdr:col>1</xdr:col>
                    <xdr:colOff>180975</xdr:colOff>
                    <xdr:row>264</xdr:row>
                    <xdr:rowOff>0</xdr:rowOff>
                  </to>
                </anchor>
              </controlPr>
            </control>
          </mc:Choice>
        </mc:AlternateContent>
        <mc:AlternateContent xmlns:mc="http://schemas.openxmlformats.org/markup-compatibility/2006">
          <mc:Choice Requires="x14">
            <control shapeId="1069" r:id="rId34" name="Check Box 45">
              <controlPr defaultSize="0" autoFill="0" autoLine="0" autoPict="0">
                <anchor moveWithCells="1">
                  <from>
                    <xdr:col>0</xdr:col>
                    <xdr:colOff>9525</xdr:colOff>
                    <xdr:row>265</xdr:row>
                    <xdr:rowOff>19050</xdr:rowOff>
                  </from>
                  <to>
                    <xdr:col>1</xdr:col>
                    <xdr:colOff>180975</xdr:colOff>
                    <xdr:row>266</xdr:row>
                    <xdr:rowOff>0</xdr:rowOff>
                  </to>
                </anchor>
              </controlPr>
            </control>
          </mc:Choice>
        </mc:AlternateContent>
        <mc:AlternateContent xmlns:mc="http://schemas.openxmlformats.org/markup-compatibility/2006">
          <mc:Choice Requires="x14">
            <control shapeId="1070" r:id="rId35" name="Check Box 46">
              <controlPr defaultSize="0" autoFill="0" autoLine="0" autoPict="0">
                <anchor moveWithCells="1">
                  <from>
                    <xdr:col>0</xdr:col>
                    <xdr:colOff>9525</xdr:colOff>
                    <xdr:row>267</xdr:row>
                    <xdr:rowOff>19050</xdr:rowOff>
                  </from>
                  <to>
                    <xdr:col>1</xdr:col>
                    <xdr:colOff>180975</xdr:colOff>
                    <xdr:row>268</xdr:row>
                    <xdr:rowOff>0</xdr:rowOff>
                  </to>
                </anchor>
              </controlPr>
            </control>
          </mc:Choice>
        </mc:AlternateContent>
        <mc:AlternateContent xmlns:mc="http://schemas.openxmlformats.org/markup-compatibility/2006">
          <mc:Choice Requires="x14">
            <control shapeId="1071" r:id="rId36" name="Check Box 47">
              <controlPr defaultSize="0" autoFill="0" autoLine="0" autoPict="0">
                <anchor moveWithCells="1">
                  <from>
                    <xdr:col>0</xdr:col>
                    <xdr:colOff>9525</xdr:colOff>
                    <xdr:row>300</xdr:row>
                    <xdr:rowOff>19050</xdr:rowOff>
                  </from>
                  <to>
                    <xdr:col>1</xdr:col>
                    <xdr:colOff>180975</xdr:colOff>
                    <xdr:row>301</xdr:row>
                    <xdr:rowOff>0</xdr:rowOff>
                  </to>
                </anchor>
              </controlPr>
            </control>
          </mc:Choice>
        </mc:AlternateContent>
        <mc:AlternateContent xmlns:mc="http://schemas.openxmlformats.org/markup-compatibility/2006">
          <mc:Choice Requires="x14">
            <control shapeId="1072" r:id="rId37" name="Check Box 48">
              <controlPr defaultSize="0" autoFill="0" autoLine="0" autoPict="0">
                <anchor moveWithCells="1">
                  <from>
                    <xdr:col>0</xdr:col>
                    <xdr:colOff>9525</xdr:colOff>
                    <xdr:row>302</xdr:row>
                    <xdr:rowOff>19050</xdr:rowOff>
                  </from>
                  <to>
                    <xdr:col>1</xdr:col>
                    <xdr:colOff>180975</xdr:colOff>
                    <xdr:row>303</xdr:row>
                    <xdr:rowOff>0</xdr:rowOff>
                  </to>
                </anchor>
              </controlPr>
            </control>
          </mc:Choice>
        </mc:AlternateContent>
        <mc:AlternateContent xmlns:mc="http://schemas.openxmlformats.org/markup-compatibility/2006">
          <mc:Choice Requires="x14">
            <control shapeId="1073" r:id="rId38" name="Check Box 49">
              <controlPr defaultSize="0" autoFill="0" autoLine="0" autoPict="0">
                <anchor moveWithCells="1">
                  <from>
                    <xdr:col>0</xdr:col>
                    <xdr:colOff>9525</xdr:colOff>
                    <xdr:row>304</xdr:row>
                    <xdr:rowOff>19050</xdr:rowOff>
                  </from>
                  <to>
                    <xdr:col>1</xdr:col>
                    <xdr:colOff>180975</xdr:colOff>
                    <xdr:row>305</xdr:row>
                    <xdr:rowOff>0</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0</xdr:col>
                    <xdr:colOff>9525</xdr:colOff>
                    <xdr:row>149</xdr:row>
                    <xdr:rowOff>19050</xdr:rowOff>
                  </from>
                  <to>
                    <xdr:col>1</xdr:col>
                    <xdr:colOff>180975</xdr:colOff>
                    <xdr:row>150</xdr:row>
                    <xdr:rowOff>0</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0</xdr:col>
                    <xdr:colOff>9525</xdr:colOff>
                    <xdr:row>141</xdr:row>
                    <xdr:rowOff>19050</xdr:rowOff>
                  </from>
                  <to>
                    <xdr:col>1</xdr:col>
                    <xdr:colOff>180975</xdr:colOff>
                    <xdr:row>142</xdr:row>
                    <xdr:rowOff>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0</xdr:col>
                    <xdr:colOff>9525</xdr:colOff>
                    <xdr:row>147</xdr:row>
                    <xdr:rowOff>19050</xdr:rowOff>
                  </from>
                  <to>
                    <xdr:col>1</xdr:col>
                    <xdr:colOff>180975</xdr:colOff>
                    <xdr:row>148</xdr:row>
                    <xdr:rowOff>0</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0</xdr:col>
                    <xdr:colOff>9525</xdr:colOff>
                    <xdr:row>147</xdr:row>
                    <xdr:rowOff>19050</xdr:rowOff>
                  </from>
                  <to>
                    <xdr:col>1</xdr:col>
                    <xdr:colOff>180975</xdr:colOff>
                    <xdr:row>148</xdr:row>
                    <xdr:rowOff>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0</xdr:col>
                    <xdr:colOff>9525</xdr:colOff>
                    <xdr:row>145</xdr:row>
                    <xdr:rowOff>19050</xdr:rowOff>
                  </from>
                  <to>
                    <xdr:col>1</xdr:col>
                    <xdr:colOff>180975</xdr:colOff>
                    <xdr:row>146</xdr:row>
                    <xdr:rowOff>0</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0</xdr:col>
                    <xdr:colOff>9525</xdr:colOff>
                    <xdr:row>145</xdr:row>
                    <xdr:rowOff>19050</xdr:rowOff>
                  </from>
                  <to>
                    <xdr:col>1</xdr:col>
                    <xdr:colOff>180975</xdr:colOff>
                    <xdr:row>146</xdr:row>
                    <xdr:rowOff>0</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0</xdr:col>
                    <xdr:colOff>9525</xdr:colOff>
                    <xdr:row>145</xdr:row>
                    <xdr:rowOff>19050</xdr:rowOff>
                  </from>
                  <to>
                    <xdr:col>1</xdr:col>
                    <xdr:colOff>180975</xdr:colOff>
                    <xdr:row>146</xdr:row>
                    <xdr:rowOff>0</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from>
                    <xdr:col>0</xdr:col>
                    <xdr:colOff>9525</xdr:colOff>
                    <xdr:row>145</xdr:row>
                    <xdr:rowOff>19050</xdr:rowOff>
                  </from>
                  <to>
                    <xdr:col>1</xdr:col>
                    <xdr:colOff>180975</xdr:colOff>
                    <xdr:row>146</xdr:row>
                    <xdr:rowOff>0</xdr:rowOff>
                  </to>
                </anchor>
              </controlPr>
            </control>
          </mc:Choice>
        </mc:AlternateContent>
        <mc:AlternateContent xmlns:mc="http://schemas.openxmlformats.org/markup-compatibility/2006">
          <mc:Choice Requires="x14">
            <control shapeId="1085" r:id="rId47" name="Check Box 61">
              <controlPr defaultSize="0" autoFill="0" autoLine="0" autoPict="0">
                <anchor moveWithCells="1">
                  <from>
                    <xdr:col>0</xdr:col>
                    <xdr:colOff>9525</xdr:colOff>
                    <xdr:row>143</xdr:row>
                    <xdr:rowOff>19050</xdr:rowOff>
                  </from>
                  <to>
                    <xdr:col>1</xdr:col>
                    <xdr:colOff>180975</xdr:colOff>
                    <xdr:row>144</xdr:row>
                    <xdr:rowOff>0</xdr:rowOff>
                  </to>
                </anchor>
              </controlPr>
            </control>
          </mc:Choice>
        </mc:AlternateContent>
        <mc:AlternateContent xmlns:mc="http://schemas.openxmlformats.org/markup-compatibility/2006">
          <mc:Choice Requires="x14">
            <control shapeId="1086" r:id="rId48" name="Check Box 62">
              <controlPr defaultSize="0" autoFill="0" autoLine="0" autoPict="0">
                <anchor moveWithCells="1">
                  <from>
                    <xdr:col>0</xdr:col>
                    <xdr:colOff>9525</xdr:colOff>
                    <xdr:row>143</xdr:row>
                    <xdr:rowOff>19050</xdr:rowOff>
                  </from>
                  <to>
                    <xdr:col>1</xdr:col>
                    <xdr:colOff>180975</xdr:colOff>
                    <xdr:row>144</xdr:row>
                    <xdr:rowOff>0</xdr:rowOff>
                  </to>
                </anchor>
              </controlPr>
            </control>
          </mc:Choice>
        </mc:AlternateContent>
        <mc:AlternateContent xmlns:mc="http://schemas.openxmlformats.org/markup-compatibility/2006">
          <mc:Choice Requires="x14">
            <control shapeId="1087" r:id="rId49" name="Check Box 63">
              <controlPr defaultSize="0" autoFill="0" autoLine="0" autoPict="0">
                <anchor moveWithCells="1">
                  <from>
                    <xdr:col>0</xdr:col>
                    <xdr:colOff>9525</xdr:colOff>
                    <xdr:row>143</xdr:row>
                    <xdr:rowOff>19050</xdr:rowOff>
                  </from>
                  <to>
                    <xdr:col>1</xdr:col>
                    <xdr:colOff>180975</xdr:colOff>
                    <xdr:row>144</xdr:row>
                    <xdr:rowOff>0</xdr:rowOff>
                  </to>
                </anchor>
              </controlPr>
            </control>
          </mc:Choice>
        </mc:AlternateContent>
        <mc:AlternateContent xmlns:mc="http://schemas.openxmlformats.org/markup-compatibility/2006">
          <mc:Choice Requires="x14">
            <control shapeId="1088" r:id="rId50" name="Check Box 64">
              <controlPr defaultSize="0" autoFill="0" autoLine="0" autoPict="0">
                <anchor moveWithCells="1">
                  <from>
                    <xdr:col>0</xdr:col>
                    <xdr:colOff>9525</xdr:colOff>
                    <xdr:row>143</xdr:row>
                    <xdr:rowOff>19050</xdr:rowOff>
                  </from>
                  <to>
                    <xdr:col>1</xdr:col>
                    <xdr:colOff>180975</xdr:colOff>
                    <xdr:row>144</xdr:row>
                    <xdr:rowOff>0</xdr:rowOff>
                  </to>
                </anchor>
              </controlPr>
            </control>
          </mc:Choice>
        </mc:AlternateContent>
        <mc:AlternateContent xmlns:mc="http://schemas.openxmlformats.org/markup-compatibility/2006">
          <mc:Choice Requires="x14">
            <control shapeId="1089" r:id="rId51" name="Check Box 65">
              <controlPr locked="0" defaultSize="0" autoFill="0" autoLine="0" autoPict="0">
                <anchor moveWithCells="1">
                  <from>
                    <xdr:col>0</xdr:col>
                    <xdr:colOff>28575</xdr:colOff>
                    <xdr:row>52</xdr:row>
                    <xdr:rowOff>0</xdr:rowOff>
                  </from>
                  <to>
                    <xdr:col>1</xdr:col>
                    <xdr:colOff>66675</xdr:colOff>
                    <xdr:row>52</xdr:row>
                    <xdr:rowOff>228600</xdr:rowOff>
                  </to>
                </anchor>
              </controlPr>
            </control>
          </mc:Choice>
        </mc:AlternateContent>
        <mc:AlternateContent xmlns:mc="http://schemas.openxmlformats.org/markup-compatibility/2006">
          <mc:Choice Requires="x14">
            <control shapeId="1090" r:id="rId52" name="Check Box 66">
              <controlPr locked="0" defaultSize="0" autoFill="0" autoLine="0" autoPict="0">
                <anchor moveWithCells="1">
                  <from>
                    <xdr:col>0</xdr:col>
                    <xdr:colOff>28575</xdr:colOff>
                    <xdr:row>36</xdr:row>
                    <xdr:rowOff>0</xdr:rowOff>
                  </from>
                  <to>
                    <xdr:col>1</xdr:col>
                    <xdr:colOff>66675</xdr:colOff>
                    <xdr:row>36</xdr:row>
                    <xdr:rowOff>228600</xdr:rowOff>
                  </to>
                </anchor>
              </controlPr>
            </control>
          </mc:Choice>
        </mc:AlternateContent>
        <mc:AlternateContent xmlns:mc="http://schemas.openxmlformats.org/markup-compatibility/2006">
          <mc:Choice Requires="x14">
            <control shapeId="1091" r:id="rId53" name="Check Box 67">
              <controlPr locked="0" defaultSize="0" autoFill="0" autoLine="0" autoPict="0">
                <anchor moveWithCells="1">
                  <from>
                    <xdr:col>0</xdr:col>
                    <xdr:colOff>28575</xdr:colOff>
                    <xdr:row>38</xdr:row>
                    <xdr:rowOff>0</xdr:rowOff>
                  </from>
                  <to>
                    <xdr:col>1</xdr:col>
                    <xdr:colOff>57150</xdr:colOff>
                    <xdr:row>38</xdr:row>
                    <xdr:rowOff>228600</xdr:rowOff>
                  </to>
                </anchor>
              </controlPr>
            </control>
          </mc:Choice>
        </mc:AlternateContent>
        <mc:AlternateContent xmlns:mc="http://schemas.openxmlformats.org/markup-compatibility/2006">
          <mc:Choice Requires="x14">
            <control shapeId="1092" r:id="rId54" name="Check Box 68">
              <controlPr locked="0" defaultSize="0" autoFill="0" autoLine="0" autoPict="0">
                <anchor moveWithCells="1">
                  <from>
                    <xdr:col>0</xdr:col>
                    <xdr:colOff>38100</xdr:colOff>
                    <xdr:row>48</xdr:row>
                    <xdr:rowOff>0</xdr:rowOff>
                  </from>
                  <to>
                    <xdr:col>1</xdr:col>
                    <xdr:colOff>76200</xdr:colOff>
                    <xdr:row>48</xdr:row>
                    <xdr:rowOff>247650</xdr:rowOff>
                  </to>
                </anchor>
              </controlPr>
            </control>
          </mc:Choice>
        </mc:AlternateContent>
        <mc:AlternateContent xmlns:mc="http://schemas.openxmlformats.org/markup-compatibility/2006">
          <mc:Choice Requires="x14">
            <control shapeId="1093" r:id="rId55" name="Check Box 69">
              <controlPr locked="0" defaultSize="0" autoFill="0" autoLine="0" autoPict="0">
                <anchor moveWithCells="1">
                  <from>
                    <xdr:col>0</xdr:col>
                    <xdr:colOff>28575</xdr:colOff>
                    <xdr:row>50</xdr:row>
                    <xdr:rowOff>0</xdr:rowOff>
                  </from>
                  <to>
                    <xdr:col>1</xdr:col>
                    <xdr:colOff>66675</xdr:colOff>
                    <xdr:row>50</xdr:row>
                    <xdr:rowOff>228600</xdr:rowOff>
                  </to>
                </anchor>
              </controlPr>
            </control>
          </mc:Choice>
        </mc:AlternateContent>
        <mc:AlternateContent xmlns:mc="http://schemas.openxmlformats.org/markup-compatibility/2006">
          <mc:Choice Requires="x14">
            <control shapeId="1094" r:id="rId56" name="Check Box 70">
              <controlPr locked="0" defaultSize="0" autoFill="0" autoLine="0" autoPict="0">
                <anchor moveWithCells="1">
                  <from>
                    <xdr:col>0</xdr:col>
                    <xdr:colOff>28575</xdr:colOff>
                    <xdr:row>52</xdr:row>
                    <xdr:rowOff>0</xdr:rowOff>
                  </from>
                  <to>
                    <xdr:col>1</xdr:col>
                    <xdr:colOff>66675</xdr:colOff>
                    <xdr:row>52</xdr:row>
                    <xdr:rowOff>228600</xdr:rowOff>
                  </to>
                </anchor>
              </controlPr>
            </control>
          </mc:Choice>
        </mc:AlternateContent>
        <mc:AlternateContent xmlns:mc="http://schemas.openxmlformats.org/markup-compatibility/2006">
          <mc:Choice Requires="x14">
            <control shapeId="1095" r:id="rId57" name="Check Box 71">
              <controlPr locked="0" defaultSize="0" autoFill="0" autoLine="0" autoPict="0">
                <anchor moveWithCells="1">
                  <from>
                    <xdr:col>0</xdr:col>
                    <xdr:colOff>28575</xdr:colOff>
                    <xdr:row>54</xdr:row>
                    <xdr:rowOff>0</xdr:rowOff>
                  </from>
                  <to>
                    <xdr:col>1</xdr:col>
                    <xdr:colOff>66675</xdr:colOff>
                    <xdr:row>54</xdr:row>
                    <xdr:rowOff>228600</xdr:rowOff>
                  </to>
                </anchor>
              </controlPr>
            </control>
          </mc:Choice>
        </mc:AlternateContent>
        <mc:AlternateContent xmlns:mc="http://schemas.openxmlformats.org/markup-compatibility/2006">
          <mc:Choice Requires="x14">
            <control shapeId="1096" r:id="rId58" name="Check Box 72">
              <controlPr locked="0" defaultSize="0" autoFill="0" autoLine="0" autoPict="0">
                <anchor moveWithCells="1">
                  <from>
                    <xdr:col>0</xdr:col>
                    <xdr:colOff>28575</xdr:colOff>
                    <xdr:row>45</xdr:row>
                    <xdr:rowOff>85725</xdr:rowOff>
                  </from>
                  <to>
                    <xdr:col>1</xdr:col>
                    <xdr:colOff>66675</xdr:colOff>
                    <xdr:row>46</xdr:row>
                    <xdr:rowOff>219075</xdr:rowOff>
                  </to>
                </anchor>
              </controlPr>
            </control>
          </mc:Choice>
        </mc:AlternateContent>
        <mc:AlternateContent xmlns:mc="http://schemas.openxmlformats.org/markup-compatibility/2006">
          <mc:Choice Requires="x14">
            <control shapeId="1097" r:id="rId59" name="Check Box 73">
              <controlPr locked="0" defaultSize="0" autoFill="0" autoLine="0" autoPict="0">
                <anchor moveWithCells="1">
                  <from>
                    <xdr:col>0</xdr:col>
                    <xdr:colOff>38100</xdr:colOff>
                    <xdr:row>43</xdr:row>
                    <xdr:rowOff>85725</xdr:rowOff>
                  </from>
                  <to>
                    <xdr:col>1</xdr:col>
                    <xdr:colOff>76200</xdr:colOff>
                    <xdr:row>44</xdr:row>
                    <xdr:rowOff>219075</xdr:rowOff>
                  </to>
                </anchor>
              </controlPr>
            </control>
          </mc:Choice>
        </mc:AlternateContent>
        <mc:AlternateContent xmlns:mc="http://schemas.openxmlformats.org/markup-compatibility/2006">
          <mc:Choice Requires="x14">
            <control shapeId="1098" r:id="rId60" name="Check Box 74">
              <controlPr locked="0" defaultSize="0" autoFill="0" autoLine="0" autoPict="0">
                <anchor moveWithCells="1">
                  <from>
                    <xdr:col>0</xdr:col>
                    <xdr:colOff>38100</xdr:colOff>
                    <xdr:row>42</xdr:row>
                    <xdr:rowOff>0</xdr:rowOff>
                  </from>
                  <to>
                    <xdr:col>1</xdr:col>
                    <xdr:colOff>66675</xdr:colOff>
                    <xdr:row>42</xdr:row>
                    <xdr:rowOff>209550</xdr:rowOff>
                  </to>
                </anchor>
              </controlPr>
            </control>
          </mc:Choice>
        </mc:AlternateContent>
        <mc:AlternateContent xmlns:mc="http://schemas.openxmlformats.org/markup-compatibility/2006">
          <mc:Choice Requires="x14">
            <control shapeId="1099" r:id="rId61" name="Check Box 75">
              <controlPr locked="0" defaultSize="0" autoFill="0" autoLine="0" autoPict="0">
                <anchor moveWithCells="1">
                  <from>
                    <xdr:col>0</xdr:col>
                    <xdr:colOff>38100</xdr:colOff>
                    <xdr:row>40</xdr:row>
                    <xdr:rowOff>0</xdr:rowOff>
                  </from>
                  <to>
                    <xdr:col>1</xdr:col>
                    <xdr:colOff>66675</xdr:colOff>
                    <xdr:row>40</xdr:row>
                    <xdr:rowOff>209550</xdr:rowOff>
                  </to>
                </anchor>
              </controlPr>
            </control>
          </mc:Choice>
        </mc:AlternateContent>
        <mc:AlternateContent xmlns:mc="http://schemas.openxmlformats.org/markup-compatibility/2006">
          <mc:Choice Requires="x14">
            <control shapeId="1100" r:id="rId62" name="Check Box 76">
              <controlPr locked="0" defaultSize="0" autoFill="0" autoLine="0" autoPict="0">
                <anchor moveWithCells="1">
                  <from>
                    <xdr:col>0</xdr:col>
                    <xdr:colOff>28575</xdr:colOff>
                    <xdr:row>60</xdr:row>
                    <xdr:rowOff>0</xdr:rowOff>
                  </from>
                  <to>
                    <xdr:col>1</xdr:col>
                    <xdr:colOff>66675</xdr:colOff>
                    <xdr:row>60</xdr:row>
                    <xdr:rowOff>228600</xdr:rowOff>
                  </to>
                </anchor>
              </controlPr>
            </control>
          </mc:Choice>
        </mc:AlternateContent>
        <mc:AlternateContent xmlns:mc="http://schemas.openxmlformats.org/markup-compatibility/2006">
          <mc:Choice Requires="x14">
            <control shapeId="1101" r:id="rId63" name="Check Box 77">
              <controlPr locked="0" defaultSize="0" autoFill="0" autoLine="0" autoPict="0">
                <anchor moveWithCells="1">
                  <from>
                    <xdr:col>0</xdr:col>
                    <xdr:colOff>38100</xdr:colOff>
                    <xdr:row>60</xdr:row>
                    <xdr:rowOff>0</xdr:rowOff>
                  </from>
                  <to>
                    <xdr:col>1</xdr:col>
                    <xdr:colOff>76200</xdr:colOff>
                    <xdr:row>60</xdr:row>
                    <xdr:rowOff>247650</xdr:rowOff>
                  </to>
                </anchor>
              </controlPr>
            </control>
          </mc:Choice>
        </mc:AlternateContent>
        <mc:AlternateContent xmlns:mc="http://schemas.openxmlformats.org/markup-compatibility/2006">
          <mc:Choice Requires="x14">
            <control shapeId="1102" r:id="rId64" name="Check Box 78">
              <controlPr locked="0" defaultSize="0" autoFill="0" autoLine="0" autoPict="0">
                <anchor moveWithCells="1">
                  <from>
                    <xdr:col>0</xdr:col>
                    <xdr:colOff>28575</xdr:colOff>
                    <xdr:row>60</xdr:row>
                    <xdr:rowOff>0</xdr:rowOff>
                  </from>
                  <to>
                    <xdr:col>1</xdr:col>
                    <xdr:colOff>66675</xdr:colOff>
                    <xdr:row>60</xdr:row>
                    <xdr:rowOff>228600</xdr:rowOff>
                  </to>
                </anchor>
              </controlPr>
            </control>
          </mc:Choice>
        </mc:AlternateContent>
        <mc:AlternateContent xmlns:mc="http://schemas.openxmlformats.org/markup-compatibility/2006">
          <mc:Choice Requires="x14">
            <control shapeId="1103" r:id="rId65" name="Check Box 79">
              <controlPr locked="0" defaultSize="0" autoFill="0" autoLine="0" autoPict="0">
                <anchor moveWithCells="1">
                  <from>
                    <xdr:col>0</xdr:col>
                    <xdr:colOff>28575</xdr:colOff>
                    <xdr:row>60</xdr:row>
                    <xdr:rowOff>0</xdr:rowOff>
                  </from>
                  <to>
                    <xdr:col>1</xdr:col>
                    <xdr:colOff>66675</xdr:colOff>
                    <xdr:row>60</xdr:row>
                    <xdr:rowOff>228600</xdr:rowOff>
                  </to>
                </anchor>
              </controlPr>
            </control>
          </mc:Choice>
        </mc:AlternateContent>
        <mc:AlternateContent xmlns:mc="http://schemas.openxmlformats.org/markup-compatibility/2006">
          <mc:Choice Requires="x14">
            <control shapeId="1104" r:id="rId66" name="Check Box 80">
              <controlPr locked="0" defaultSize="0" autoFill="0" autoLine="0" autoPict="0">
                <anchor moveWithCells="1">
                  <from>
                    <xdr:col>0</xdr:col>
                    <xdr:colOff>28575</xdr:colOff>
                    <xdr:row>62</xdr:row>
                    <xdr:rowOff>0</xdr:rowOff>
                  </from>
                  <to>
                    <xdr:col>1</xdr:col>
                    <xdr:colOff>66675</xdr:colOff>
                    <xdr:row>62</xdr:row>
                    <xdr:rowOff>228600</xdr:rowOff>
                  </to>
                </anchor>
              </controlPr>
            </control>
          </mc:Choice>
        </mc:AlternateContent>
        <mc:AlternateContent xmlns:mc="http://schemas.openxmlformats.org/markup-compatibility/2006">
          <mc:Choice Requires="x14">
            <control shapeId="1105" r:id="rId67" name="Check Box 81">
              <controlPr locked="0" defaultSize="0" autoFill="0" autoLine="0" autoPict="0">
                <anchor moveWithCells="1">
                  <from>
                    <xdr:col>0</xdr:col>
                    <xdr:colOff>28575</xdr:colOff>
                    <xdr:row>57</xdr:row>
                    <xdr:rowOff>85725</xdr:rowOff>
                  </from>
                  <to>
                    <xdr:col>1</xdr:col>
                    <xdr:colOff>66675</xdr:colOff>
                    <xdr:row>58</xdr:row>
                    <xdr:rowOff>219075</xdr:rowOff>
                  </to>
                </anchor>
              </controlPr>
            </control>
          </mc:Choice>
        </mc:AlternateContent>
        <mc:AlternateContent xmlns:mc="http://schemas.openxmlformats.org/markup-compatibility/2006">
          <mc:Choice Requires="x14">
            <control shapeId="1106" r:id="rId68" name="Check Box 82">
              <controlPr locked="0" defaultSize="0" autoFill="0" autoLine="0" autoPict="0">
                <anchor moveWithCells="1">
                  <from>
                    <xdr:col>0</xdr:col>
                    <xdr:colOff>38100</xdr:colOff>
                    <xdr:row>55</xdr:row>
                    <xdr:rowOff>85725</xdr:rowOff>
                  </from>
                  <to>
                    <xdr:col>1</xdr:col>
                    <xdr:colOff>76200</xdr:colOff>
                    <xdr:row>56</xdr:row>
                    <xdr:rowOff>219075</xdr:rowOff>
                  </to>
                </anchor>
              </controlPr>
            </control>
          </mc:Choice>
        </mc:AlternateContent>
        <mc:AlternateContent xmlns:mc="http://schemas.openxmlformats.org/markup-compatibility/2006">
          <mc:Choice Requires="x14">
            <control shapeId="1107" r:id="rId69" name="Check Box 83">
              <controlPr locked="0" defaultSize="0" autoFill="0" autoLine="0" autoPict="0">
                <anchor moveWithCells="1">
                  <from>
                    <xdr:col>0</xdr:col>
                    <xdr:colOff>38100</xdr:colOff>
                    <xdr:row>54</xdr:row>
                    <xdr:rowOff>0</xdr:rowOff>
                  </from>
                  <to>
                    <xdr:col>1</xdr:col>
                    <xdr:colOff>66675</xdr:colOff>
                    <xdr:row>54</xdr:row>
                    <xdr:rowOff>209550</xdr:rowOff>
                  </to>
                </anchor>
              </controlPr>
            </control>
          </mc:Choice>
        </mc:AlternateContent>
        <mc:AlternateContent xmlns:mc="http://schemas.openxmlformats.org/markup-compatibility/2006">
          <mc:Choice Requires="x14">
            <control shapeId="1111" r:id="rId70" name="Check Box 87">
              <controlPr defaultSize="0" autoFill="0" autoLine="0" autoPict="0">
                <anchor moveWithCells="1">
                  <from>
                    <xdr:col>0</xdr:col>
                    <xdr:colOff>9525</xdr:colOff>
                    <xdr:row>117</xdr:row>
                    <xdr:rowOff>19050</xdr:rowOff>
                  </from>
                  <to>
                    <xdr:col>1</xdr:col>
                    <xdr:colOff>180975</xdr:colOff>
                    <xdr:row>119</xdr:row>
                    <xdr:rowOff>0</xdr:rowOff>
                  </to>
                </anchor>
              </controlPr>
            </control>
          </mc:Choice>
        </mc:AlternateContent>
        <mc:AlternateContent xmlns:mc="http://schemas.openxmlformats.org/markup-compatibility/2006">
          <mc:Choice Requires="x14">
            <control shapeId="1112" r:id="rId71" name="Check Box 88">
              <controlPr defaultSize="0" autoFill="0" autoLine="0" autoPict="0">
                <anchor moveWithCells="1">
                  <from>
                    <xdr:col>0</xdr:col>
                    <xdr:colOff>9525</xdr:colOff>
                    <xdr:row>119</xdr:row>
                    <xdr:rowOff>19050</xdr:rowOff>
                  </from>
                  <to>
                    <xdr:col>1</xdr:col>
                    <xdr:colOff>180975</xdr:colOff>
                    <xdr:row>121</xdr:row>
                    <xdr:rowOff>0</xdr:rowOff>
                  </to>
                </anchor>
              </controlPr>
            </control>
          </mc:Choice>
        </mc:AlternateContent>
        <mc:AlternateContent xmlns:mc="http://schemas.openxmlformats.org/markup-compatibility/2006">
          <mc:Choice Requires="x14">
            <control shapeId="1113" r:id="rId72" name="Check Box 89">
              <controlPr defaultSize="0" autoFill="0" autoLine="0" autoPict="0">
                <anchor moveWithCells="1">
                  <from>
                    <xdr:col>0</xdr:col>
                    <xdr:colOff>9525</xdr:colOff>
                    <xdr:row>121</xdr:row>
                    <xdr:rowOff>19050</xdr:rowOff>
                  </from>
                  <to>
                    <xdr:col>1</xdr:col>
                    <xdr:colOff>180975</xdr:colOff>
                    <xdr:row>123</xdr:row>
                    <xdr:rowOff>0</xdr:rowOff>
                  </to>
                </anchor>
              </controlPr>
            </control>
          </mc:Choice>
        </mc:AlternateContent>
        <mc:AlternateContent xmlns:mc="http://schemas.openxmlformats.org/markup-compatibility/2006">
          <mc:Choice Requires="x14">
            <control shapeId="1120" r:id="rId73" name="Check Box 96">
              <controlPr defaultSize="0" autoFill="0" autoLine="0" autoPict="0">
                <anchor moveWithCells="1">
                  <from>
                    <xdr:col>0</xdr:col>
                    <xdr:colOff>9525</xdr:colOff>
                    <xdr:row>123</xdr:row>
                    <xdr:rowOff>19050</xdr:rowOff>
                  </from>
                  <to>
                    <xdr:col>1</xdr:col>
                    <xdr:colOff>180975</xdr:colOff>
                    <xdr:row>125</xdr:row>
                    <xdr:rowOff>0</xdr:rowOff>
                  </to>
                </anchor>
              </controlPr>
            </control>
          </mc:Choice>
        </mc:AlternateContent>
        <mc:AlternateContent xmlns:mc="http://schemas.openxmlformats.org/markup-compatibility/2006">
          <mc:Choice Requires="x14">
            <control shapeId="1121" r:id="rId74" name="Check Box 97">
              <controlPr defaultSize="0" autoFill="0" autoLine="0" autoPict="0">
                <anchor moveWithCells="1">
                  <from>
                    <xdr:col>0</xdr:col>
                    <xdr:colOff>9525</xdr:colOff>
                    <xdr:row>125</xdr:row>
                    <xdr:rowOff>19050</xdr:rowOff>
                  </from>
                  <to>
                    <xdr:col>1</xdr:col>
                    <xdr:colOff>180975</xdr:colOff>
                    <xdr:row>127</xdr:row>
                    <xdr:rowOff>0</xdr:rowOff>
                  </to>
                </anchor>
              </controlPr>
            </control>
          </mc:Choice>
        </mc:AlternateContent>
        <mc:AlternateContent xmlns:mc="http://schemas.openxmlformats.org/markup-compatibility/2006">
          <mc:Choice Requires="x14">
            <control shapeId="1122" r:id="rId75" name="Check Box 98">
              <controlPr defaultSize="0" autoFill="0" autoLine="0" autoPict="0">
                <anchor moveWithCells="1">
                  <from>
                    <xdr:col>0</xdr:col>
                    <xdr:colOff>9525</xdr:colOff>
                    <xdr:row>127</xdr:row>
                    <xdr:rowOff>19050</xdr:rowOff>
                  </from>
                  <to>
                    <xdr:col>1</xdr:col>
                    <xdr:colOff>180975</xdr:colOff>
                    <xdr:row>129</xdr:row>
                    <xdr:rowOff>0</xdr:rowOff>
                  </to>
                </anchor>
              </controlPr>
            </control>
          </mc:Choice>
        </mc:AlternateContent>
        <mc:AlternateContent xmlns:mc="http://schemas.openxmlformats.org/markup-compatibility/2006">
          <mc:Choice Requires="x14">
            <control shapeId="1123" r:id="rId76" name="Check Box 99">
              <controlPr defaultSize="0" autoFill="0" autoLine="0" autoPict="0">
                <anchor moveWithCells="1">
                  <from>
                    <xdr:col>0</xdr:col>
                    <xdr:colOff>9525</xdr:colOff>
                    <xdr:row>123</xdr:row>
                    <xdr:rowOff>19050</xdr:rowOff>
                  </from>
                  <to>
                    <xdr:col>1</xdr:col>
                    <xdr:colOff>180975</xdr:colOff>
                    <xdr:row>125</xdr:row>
                    <xdr:rowOff>0</xdr:rowOff>
                  </to>
                </anchor>
              </controlPr>
            </control>
          </mc:Choice>
        </mc:AlternateContent>
        <mc:AlternateContent xmlns:mc="http://schemas.openxmlformats.org/markup-compatibility/2006">
          <mc:Choice Requires="x14">
            <control shapeId="1124" r:id="rId77" name="Check Box 100">
              <controlPr defaultSize="0" autoFill="0" autoLine="0" autoPict="0">
                <anchor moveWithCells="1">
                  <from>
                    <xdr:col>0</xdr:col>
                    <xdr:colOff>9525</xdr:colOff>
                    <xdr:row>125</xdr:row>
                    <xdr:rowOff>19050</xdr:rowOff>
                  </from>
                  <to>
                    <xdr:col>1</xdr:col>
                    <xdr:colOff>180975</xdr:colOff>
                    <xdr:row>127</xdr:row>
                    <xdr:rowOff>0</xdr:rowOff>
                  </to>
                </anchor>
              </controlPr>
            </control>
          </mc:Choice>
        </mc:AlternateContent>
        <mc:AlternateContent xmlns:mc="http://schemas.openxmlformats.org/markup-compatibility/2006">
          <mc:Choice Requires="x14">
            <control shapeId="1125" r:id="rId78" name="Check Box 101">
              <controlPr defaultSize="0" autoFill="0" autoLine="0" autoPict="0">
                <anchor moveWithCells="1">
                  <from>
                    <xdr:col>0</xdr:col>
                    <xdr:colOff>9525</xdr:colOff>
                    <xdr:row>127</xdr:row>
                    <xdr:rowOff>19050</xdr:rowOff>
                  </from>
                  <to>
                    <xdr:col>1</xdr:col>
                    <xdr:colOff>180975</xdr:colOff>
                    <xdr:row>129</xdr:row>
                    <xdr:rowOff>0</xdr:rowOff>
                  </to>
                </anchor>
              </controlPr>
            </control>
          </mc:Choice>
        </mc:AlternateContent>
        <mc:AlternateContent xmlns:mc="http://schemas.openxmlformats.org/markup-compatibility/2006">
          <mc:Choice Requires="x14">
            <control shapeId="1126" r:id="rId79" name="Check Box 102">
              <controlPr defaultSize="0" autoFill="0" autoLine="0" autoPict="0">
                <anchor moveWithCells="1">
                  <from>
                    <xdr:col>0</xdr:col>
                    <xdr:colOff>9525</xdr:colOff>
                    <xdr:row>155</xdr:row>
                    <xdr:rowOff>19050</xdr:rowOff>
                  </from>
                  <to>
                    <xdr:col>1</xdr:col>
                    <xdr:colOff>180975</xdr:colOff>
                    <xdr:row>156</xdr:row>
                    <xdr:rowOff>0</xdr:rowOff>
                  </to>
                </anchor>
              </controlPr>
            </control>
          </mc:Choice>
        </mc:AlternateContent>
        <mc:AlternateContent xmlns:mc="http://schemas.openxmlformats.org/markup-compatibility/2006">
          <mc:Choice Requires="x14">
            <control shapeId="1127" r:id="rId80" name="Check Box 103">
              <controlPr defaultSize="0" autoFill="0" autoLine="0" autoPict="0">
                <anchor moveWithCells="1">
                  <from>
                    <xdr:col>0</xdr:col>
                    <xdr:colOff>9525</xdr:colOff>
                    <xdr:row>153</xdr:row>
                    <xdr:rowOff>19050</xdr:rowOff>
                  </from>
                  <to>
                    <xdr:col>1</xdr:col>
                    <xdr:colOff>180975</xdr:colOff>
                    <xdr:row>154</xdr:row>
                    <xdr:rowOff>0</xdr:rowOff>
                  </to>
                </anchor>
              </controlPr>
            </control>
          </mc:Choice>
        </mc:AlternateContent>
        <mc:AlternateContent xmlns:mc="http://schemas.openxmlformats.org/markup-compatibility/2006">
          <mc:Choice Requires="x14">
            <control shapeId="1128" r:id="rId81" name="Check Box 104">
              <controlPr defaultSize="0" autoFill="0" autoLine="0" autoPict="0">
                <anchor moveWithCells="1">
                  <from>
                    <xdr:col>0</xdr:col>
                    <xdr:colOff>9525</xdr:colOff>
                    <xdr:row>151</xdr:row>
                    <xdr:rowOff>19050</xdr:rowOff>
                  </from>
                  <to>
                    <xdr:col>1</xdr:col>
                    <xdr:colOff>180975</xdr:colOff>
                    <xdr:row>152</xdr:row>
                    <xdr:rowOff>0</xdr:rowOff>
                  </to>
                </anchor>
              </controlPr>
            </control>
          </mc:Choice>
        </mc:AlternateContent>
        <mc:AlternateContent xmlns:mc="http://schemas.openxmlformats.org/markup-compatibility/2006">
          <mc:Choice Requires="x14">
            <control shapeId="1129" r:id="rId82" name="Check Box 105">
              <controlPr defaultSize="0" autoFill="0" autoLine="0" autoPict="0">
                <anchor moveWithCells="1">
                  <from>
                    <xdr:col>0</xdr:col>
                    <xdr:colOff>9525</xdr:colOff>
                    <xdr:row>151</xdr:row>
                    <xdr:rowOff>19050</xdr:rowOff>
                  </from>
                  <to>
                    <xdr:col>1</xdr:col>
                    <xdr:colOff>180975</xdr:colOff>
                    <xdr:row>152</xdr:row>
                    <xdr:rowOff>0</xdr:rowOff>
                  </to>
                </anchor>
              </controlPr>
            </control>
          </mc:Choice>
        </mc:AlternateContent>
        <mc:AlternateContent xmlns:mc="http://schemas.openxmlformats.org/markup-compatibility/2006">
          <mc:Choice Requires="x14">
            <control shapeId="1136" r:id="rId83" name="Check Box 112">
              <controlPr defaultSize="0" autoFill="0" autoLine="0" autoPict="0">
                <anchor moveWithCells="1">
                  <from>
                    <xdr:col>0</xdr:col>
                    <xdr:colOff>9525</xdr:colOff>
                    <xdr:row>202</xdr:row>
                    <xdr:rowOff>19050</xdr:rowOff>
                  </from>
                  <to>
                    <xdr:col>1</xdr:col>
                    <xdr:colOff>180975</xdr:colOff>
                    <xdr:row>203</xdr:row>
                    <xdr:rowOff>0</xdr:rowOff>
                  </to>
                </anchor>
              </controlPr>
            </control>
          </mc:Choice>
        </mc:AlternateContent>
        <mc:AlternateContent xmlns:mc="http://schemas.openxmlformats.org/markup-compatibility/2006">
          <mc:Choice Requires="x14">
            <control shapeId="1137" r:id="rId84" name="Check Box 113">
              <controlPr defaultSize="0" autoFill="0" autoLine="0" autoPict="0">
                <anchor moveWithCells="1">
                  <from>
                    <xdr:col>0</xdr:col>
                    <xdr:colOff>9525</xdr:colOff>
                    <xdr:row>204</xdr:row>
                    <xdr:rowOff>19050</xdr:rowOff>
                  </from>
                  <to>
                    <xdr:col>1</xdr:col>
                    <xdr:colOff>180975</xdr:colOff>
                    <xdr:row>205</xdr:row>
                    <xdr:rowOff>0</xdr:rowOff>
                  </to>
                </anchor>
              </controlPr>
            </control>
          </mc:Choice>
        </mc:AlternateContent>
        <mc:AlternateContent xmlns:mc="http://schemas.openxmlformats.org/markup-compatibility/2006">
          <mc:Choice Requires="x14">
            <control shapeId="1138" r:id="rId85" name="Check Box 114">
              <controlPr defaultSize="0" autoFill="0" autoLine="0" autoPict="0">
                <anchor moveWithCells="1">
                  <from>
                    <xdr:col>0</xdr:col>
                    <xdr:colOff>9525</xdr:colOff>
                    <xdr:row>206</xdr:row>
                    <xdr:rowOff>19050</xdr:rowOff>
                  </from>
                  <to>
                    <xdr:col>1</xdr:col>
                    <xdr:colOff>180975</xdr:colOff>
                    <xdr:row>207</xdr:row>
                    <xdr:rowOff>0</xdr:rowOff>
                  </to>
                </anchor>
              </controlPr>
            </control>
          </mc:Choice>
        </mc:AlternateContent>
        <mc:AlternateContent xmlns:mc="http://schemas.openxmlformats.org/markup-compatibility/2006">
          <mc:Choice Requires="x14">
            <control shapeId="1139" r:id="rId86" name="Check Box 115">
              <controlPr defaultSize="0" autoFill="0" autoLine="0" autoPict="0">
                <anchor moveWithCells="1">
                  <from>
                    <xdr:col>0</xdr:col>
                    <xdr:colOff>9525</xdr:colOff>
                    <xdr:row>208</xdr:row>
                    <xdr:rowOff>19050</xdr:rowOff>
                  </from>
                  <to>
                    <xdr:col>1</xdr:col>
                    <xdr:colOff>180975</xdr:colOff>
                    <xdr:row>209</xdr:row>
                    <xdr:rowOff>0</xdr:rowOff>
                  </to>
                </anchor>
              </controlPr>
            </control>
          </mc:Choice>
        </mc:AlternateContent>
        <mc:AlternateContent xmlns:mc="http://schemas.openxmlformats.org/markup-compatibility/2006">
          <mc:Choice Requires="x14">
            <control shapeId="1140" r:id="rId87" name="Check Box 116">
              <controlPr defaultSize="0" autoFill="0" autoLine="0" autoPict="0">
                <anchor moveWithCells="1">
                  <from>
                    <xdr:col>0</xdr:col>
                    <xdr:colOff>9525</xdr:colOff>
                    <xdr:row>210</xdr:row>
                    <xdr:rowOff>19050</xdr:rowOff>
                  </from>
                  <to>
                    <xdr:col>1</xdr:col>
                    <xdr:colOff>180975</xdr:colOff>
                    <xdr:row>211</xdr:row>
                    <xdr:rowOff>0</xdr:rowOff>
                  </to>
                </anchor>
              </controlPr>
            </control>
          </mc:Choice>
        </mc:AlternateContent>
        <mc:AlternateContent xmlns:mc="http://schemas.openxmlformats.org/markup-compatibility/2006">
          <mc:Choice Requires="x14">
            <control shapeId="1141" r:id="rId88" name="Check Box 117">
              <controlPr defaultSize="0" autoFill="0" autoLine="0" autoPict="0">
                <anchor moveWithCells="1">
                  <from>
                    <xdr:col>0</xdr:col>
                    <xdr:colOff>9525</xdr:colOff>
                    <xdr:row>212</xdr:row>
                    <xdr:rowOff>19050</xdr:rowOff>
                  </from>
                  <to>
                    <xdr:col>1</xdr:col>
                    <xdr:colOff>180975</xdr:colOff>
                    <xdr:row>213</xdr:row>
                    <xdr:rowOff>0</xdr:rowOff>
                  </to>
                </anchor>
              </controlPr>
            </control>
          </mc:Choice>
        </mc:AlternateContent>
        <mc:AlternateContent xmlns:mc="http://schemas.openxmlformats.org/markup-compatibility/2006">
          <mc:Choice Requires="x14">
            <control shapeId="1142" r:id="rId89" name="Check Box 118">
              <controlPr defaultSize="0" autoFill="0" autoLine="0" autoPict="0">
                <anchor moveWithCells="1">
                  <from>
                    <xdr:col>0</xdr:col>
                    <xdr:colOff>9525</xdr:colOff>
                    <xdr:row>212</xdr:row>
                    <xdr:rowOff>19050</xdr:rowOff>
                  </from>
                  <to>
                    <xdr:col>1</xdr:col>
                    <xdr:colOff>180975</xdr:colOff>
                    <xdr:row>213</xdr:row>
                    <xdr:rowOff>0</xdr:rowOff>
                  </to>
                </anchor>
              </controlPr>
            </control>
          </mc:Choice>
        </mc:AlternateContent>
        <mc:AlternateContent xmlns:mc="http://schemas.openxmlformats.org/markup-compatibility/2006">
          <mc:Choice Requires="x14">
            <control shapeId="1143" r:id="rId90" name="Check Box 119">
              <controlPr defaultSize="0" autoFill="0" autoLine="0" autoPict="0">
                <anchor moveWithCells="1">
                  <from>
                    <xdr:col>0</xdr:col>
                    <xdr:colOff>9525</xdr:colOff>
                    <xdr:row>214</xdr:row>
                    <xdr:rowOff>19050</xdr:rowOff>
                  </from>
                  <to>
                    <xdr:col>1</xdr:col>
                    <xdr:colOff>180975</xdr:colOff>
                    <xdr:row>215</xdr:row>
                    <xdr:rowOff>0</xdr:rowOff>
                  </to>
                </anchor>
              </controlPr>
            </control>
          </mc:Choice>
        </mc:AlternateContent>
        <mc:AlternateContent xmlns:mc="http://schemas.openxmlformats.org/markup-compatibility/2006">
          <mc:Choice Requires="x14">
            <control shapeId="1144" r:id="rId91" name="Check Box 120">
              <controlPr defaultSize="0" autoFill="0" autoLine="0" autoPict="0">
                <anchor moveWithCells="1">
                  <from>
                    <xdr:col>0</xdr:col>
                    <xdr:colOff>9525</xdr:colOff>
                    <xdr:row>216</xdr:row>
                    <xdr:rowOff>19050</xdr:rowOff>
                  </from>
                  <to>
                    <xdr:col>1</xdr:col>
                    <xdr:colOff>180975</xdr:colOff>
                    <xdr:row>217</xdr:row>
                    <xdr:rowOff>0</xdr:rowOff>
                  </to>
                </anchor>
              </controlPr>
            </control>
          </mc:Choice>
        </mc:AlternateContent>
        <mc:AlternateContent xmlns:mc="http://schemas.openxmlformats.org/markup-compatibility/2006">
          <mc:Choice Requires="x14">
            <control shapeId="1145" r:id="rId92" name="Check Box 121">
              <controlPr defaultSize="0" autoFill="0" autoLine="0" autoPict="0">
                <anchor moveWithCells="1">
                  <from>
                    <xdr:col>0</xdr:col>
                    <xdr:colOff>9525</xdr:colOff>
                    <xdr:row>218</xdr:row>
                    <xdr:rowOff>19050</xdr:rowOff>
                  </from>
                  <to>
                    <xdr:col>1</xdr:col>
                    <xdr:colOff>180975</xdr:colOff>
                    <xdr:row>219</xdr:row>
                    <xdr:rowOff>0</xdr:rowOff>
                  </to>
                </anchor>
              </controlPr>
            </control>
          </mc:Choice>
        </mc:AlternateContent>
        <mc:AlternateContent xmlns:mc="http://schemas.openxmlformats.org/markup-compatibility/2006">
          <mc:Choice Requires="x14">
            <control shapeId="1146" r:id="rId93" name="Check Box 122">
              <controlPr defaultSize="0" autoFill="0" autoLine="0" autoPict="0">
                <anchor moveWithCells="1">
                  <from>
                    <xdr:col>0</xdr:col>
                    <xdr:colOff>9525</xdr:colOff>
                    <xdr:row>220</xdr:row>
                    <xdr:rowOff>19050</xdr:rowOff>
                  </from>
                  <to>
                    <xdr:col>1</xdr:col>
                    <xdr:colOff>180975</xdr:colOff>
                    <xdr:row>221</xdr:row>
                    <xdr:rowOff>0</xdr:rowOff>
                  </to>
                </anchor>
              </controlPr>
            </control>
          </mc:Choice>
        </mc:AlternateContent>
        <mc:AlternateContent xmlns:mc="http://schemas.openxmlformats.org/markup-compatibility/2006">
          <mc:Choice Requires="x14">
            <control shapeId="1147" r:id="rId94" name="Check Box 123">
              <controlPr defaultSize="0" autoFill="0" autoLine="0" autoPict="0">
                <anchor moveWithCells="1">
                  <from>
                    <xdr:col>0</xdr:col>
                    <xdr:colOff>9525</xdr:colOff>
                    <xdr:row>222</xdr:row>
                    <xdr:rowOff>19050</xdr:rowOff>
                  </from>
                  <to>
                    <xdr:col>1</xdr:col>
                    <xdr:colOff>180975</xdr:colOff>
                    <xdr:row>223</xdr:row>
                    <xdr:rowOff>0</xdr:rowOff>
                  </to>
                </anchor>
              </controlPr>
            </control>
          </mc:Choice>
        </mc:AlternateContent>
        <mc:AlternateContent xmlns:mc="http://schemas.openxmlformats.org/markup-compatibility/2006">
          <mc:Choice Requires="x14">
            <control shapeId="1148" r:id="rId95" name="Check Box 124">
              <controlPr defaultSize="0" autoFill="0" autoLine="0" autoPict="0">
                <anchor moveWithCells="1">
                  <from>
                    <xdr:col>0</xdr:col>
                    <xdr:colOff>9525</xdr:colOff>
                    <xdr:row>212</xdr:row>
                    <xdr:rowOff>19050</xdr:rowOff>
                  </from>
                  <to>
                    <xdr:col>1</xdr:col>
                    <xdr:colOff>180975</xdr:colOff>
                    <xdr:row>213</xdr:row>
                    <xdr:rowOff>0</xdr:rowOff>
                  </to>
                </anchor>
              </controlPr>
            </control>
          </mc:Choice>
        </mc:AlternateContent>
        <mc:AlternateContent xmlns:mc="http://schemas.openxmlformats.org/markup-compatibility/2006">
          <mc:Choice Requires="x14">
            <control shapeId="1149" r:id="rId96" name="Check Box 125">
              <controlPr defaultSize="0" autoFill="0" autoLine="0" autoPict="0">
                <anchor moveWithCells="1">
                  <from>
                    <xdr:col>0</xdr:col>
                    <xdr:colOff>9525</xdr:colOff>
                    <xdr:row>214</xdr:row>
                    <xdr:rowOff>19050</xdr:rowOff>
                  </from>
                  <to>
                    <xdr:col>1</xdr:col>
                    <xdr:colOff>180975</xdr:colOff>
                    <xdr:row>215</xdr:row>
                    <xdr:rowOff>0</xdr:rowOff>
                  </to>
                </anchor>
              </controlPr>
            </control>
          </mc:Choice>
        </mc:AlternateContent>
        <mc:AlternateContent xmlns:mc="http://schemas.openxmlformats.org/markup-compatibility/2006">
          <mc:Choice Requires="x14">
            <control shapeId="1150" r:id="rId97" name="Check Box 126">
              <controlPr defaultSize="0" autoFill="0" autoLine="0" autoPict="0">
                <anchor moveWithCells="1">
                  <from>
                    <xdr:col>0</xdr:col>
                    <xdr:colOff>9525</xdr:colOff>
                    <xdr:row>216</xdr:row>
                    <xdr:rowOff>19050</xdr:rowOff>
                  </from>
                  <to>
                    <xdr:col>1</xdr:col>
                    <xdr:colOff>180975</xdr:colOff>
                    <xdr:row>217</xdr:row>
                    <xdr:rowOff>0</xdr:rowOff>
                  </to>
                </anchor>
              </controlPr>
            </control>
          </mc:Choice>
        </mc:AlternateContent>
        <mc:AlternateContent xmlns:mc="http://schemas.openxmlformats.org/markup-compatibility/2006">
          <mc:Choice Requires="x14">
            <control shapeId="1151" r:id="rId98" name="Check Box 127">
              <controlPr defaultSize="0" autoFill="0" autoLine="0" autoPict="0">
                <anchor moveWithCells="1">
                  <from>
                    <xdr:col>0</xdr:col>
                    <xdr:colOff>9525</xdr:colOff>
                    <xdr:row>218</xdr:row>
                    <xdr:rowOff>19050</xdr:rowOff>
                  </from>
                  <to>
                    <xdr:col>1</xdr:col>
                    <xdr:colOff>180975</xdr:colOff>
                    <xdr:row>219</xdr:row>
                    <xdr:rowOff>0</xdr:rowOff>
                  </to>
                </anchor>
              </controlPr>
            </control>
          </mc:Choice>
        </mc:AlternateContent>
        <mc:AlternateContent xmlns:mc="http://schemas.openxmlformats.org/markup-compatibility/2006">
          <mc:Choice Requires="x14">
            <control shapeId="1152" r:id="rId99" name="Check Box 128">
              <controlPr defaultSize="0" autoFill="0" autoLine="0" autoPict="0">
                <anchor moveWithCells="1">
                  <from>
                    <xdr:col>0</xdr:col>
                    <xdr:colOff>9525</xdr:colOff>
                    <xdr:row>220</xdr:row>
                    <xdr:rowOff>19050</xdr:rowOff>
                  </from>
                  <to>
                    <xdr:col>1</xdr:col>
                    <xdr:colOff>180975</xdr:colOff>
                    <xdr:row>221</xdr:row>
                    <xdr:rowOff>0</xdr:rowOff>
                  </to>
                </anchor>
              </controlPr>
            </control>
          </mc:Choice>
        </mc:AlternateContent>
        <mc:AlternateContent xmlns:mc="http://schemas.openxmlformats.org/markup-compatibility/2006">
          <mc:Choice Requires="x14">
            <control shapeId="1153" r:id="rId100" name="Check Box 129">
              <controlPr defaultSize="0" autoFill="0" autoLine="0" autoPict="0">
                <anchor moveWithCells="1">
                  <from>
                    <xdr:col>0</xdr:col>
                    <xdr:colOff>9525</xdr:colOff>
                    <xdr:row>222</xdr:row>
                    <xdr:rowOff>19050</xdr:rowOff>
                  </from>
                  <to>
                    <xdr:col>1</xdr:col>
                    <xdr:colOff>180975</xdr:colOff>
                    <xdr:row>223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42"/>
  <sheetViews>
    <sheetView zoomScaleNormal="100" workbookViewId="0">
      <selection activeCell="A138" sqref="A138"/>
    </sheetView>
  </sheetViews>
  <sheetFormatPr defaultRowHeight="15" x14ac:dyDescent="0.25"/>
  <sheetData>
    <row r="1" spans="1:10" ht="23.25" x14ac:dyDescent="0.35">
      <c r="A1" s="94" t="s">
        <v>41</v>
      </c>
    </row>
    <row r="2" spans="1:10" ht="7.5" customHeight="1" x14ac:dyDescent="0.35">
      <c r="A2" s="94"/>
    </row>
    <row r="3" spans="1:10" ht="15" customHeight="1" x14ac:dyDescent="0.25">
      <c r="A3" s="80" t="s">
        <v>65</v>
      </c>
    </row>
    <row r="4" spans="1:10" ht="15" customHeight="1" x14ac:dyDescent="0.25">
      <c r="A4" s="80"/>
      <c r="B4" s="82" t="s">
        <v>77</v>
      </c>
    </row>
    <row r="5" spans="1:10" ht="7.5" customHeight="1" x14ac:dyDescent="0.25">
      <c r="A5" s="80"/>
      <c r="B5" s="82"/>
    </row>
    <row r="6" spans="1:10" s="81" customFormat="1" ht="14.25" x14ac:dyDescent="0.2">
      <c r="A6" s="80" t="s">
        <v>66</v>
      </c>
    </row>
    <row r="7" spans="1:10" s="81" customFormat="1" ht="14.25" x14ac:dyDescent="0.2">
      <c r="A7" s="138" t="s">
        <v>67</v>
      </c>
    </row>
    <row r="8" spans="1:10" ht="7.5" customHeight="1" x14ac:dyDescent="0.25">
      <c r="B8" s="82"/>
      <c r="C8" s="74"/>
      <c r="D8" s="74"/>
      <c r="E8" s="74"/>
      <c r="F8" s="74"/>
      <c r="G8" s="74"/>
      <c r="H8" s="74"/>
      <c r="I8" s="74"/>
      <c r="J8" s="74"/>
    </row>
    <row r="9" spans="1:10" x14ac:dyDescent="0.25">
      <c r="A9" s="80" t="s">
        <v>68</v>
      </c>
      <c r="B9" s="82"/>
      <c r="C9" s="74"/>
      <c r="D9" s="74"/>
      <c r="E9" s="74"/>
      <c r="F9" s="74"/>
      <c r="G9" s="74"/>
      <c r="H9" s="74"/>
      <c r="I9" s="74"/>
      <c r="J9" s="74"/>
    </row>
    <row r="10" spans="1:10" x14ac:dyDescent="0.25">
      <c r="B10" s="82" t="s">
        <v>40</v>
      </c>
      <c r="C10" s="74"/>
      <c r="D10" s="74"/>
      <c r="E10" s="74"/>
      <c r="F10" s="74"/>
      <c r="G10" s="74"/>
      <c r="H10" s="74"/>
      <c r="I10" s="74"/>
      <c r="J10" s="74"/>
    </row>
    <row r="11" spans="1:10" ht="7.5" customHeight="1" x14ac:dyDescent="0.25">
      <c r="B11" s="82"/>
      <c r="C11" s="74"/>
      <c r="D11" s="74"/>
      <c r="E11" s="74"/>
      <c r="F11" s="74"/>
      <c r="G11" s="74"/>
      <c r="H11" s="74"/>
      <c r="I11" s="74"/>
      <c r="J11" s="74"/>
    </row>
    <row r="12" spans="1:10" x14ac:dyDescent="0.25">
      <c r="A12" s="140" t="s">
        <v>69</v>
      </c>
      <c r="B12" s="82"/>
      <c r="C12" s="74"/>
      <c r="D12" s="74"/>
      <c r="E12" s="74"/>
      <c r="F12" s="74"/>
      <c r="G12" s="74"/>
      <c r="H12" s="74"/>
      <c r="I12" s="74"/>
      <c r="J12" s="74"/>
    </row>
    <row r="13" spans="1:10" ht="7.5" customHeight="1" x14ac:dyDescent="0.25">
      <c r="A13" s="140"/>
      <c r="B13" s="82"/>
      <c r="C13" s="74"/>
      <c r="D13" s="74"/>
      <c r="E13" s="74"/>
      <c r="F13" s="74"/>
      <c r="G13" s="74"/>
      <c r="H13" s="74"/>
      <c r="I13" s="74"/>
      <c r="J13" s="74"/>
    </row>
    <row r="14" spans="1:10" x14ac:dyDescent="0.25">
      <c r="A14" s="136" t="s">
        <v>42</v>
      </c>
      <c r="B14" s="137"/>
      <c r="C14" s="74"/>
      <c r="D14" s="74"/>
      <c r="E14" s="74"/>
      <c r="F14" s="74"/>
      <c r="G14" s="74"/>
      <c r="H14" s="74"/>
      <c r="I14" s="74"/>
      <c r="J14" s="74"/>
    </row>
    <row r="15" spans="1:10" s="111" customFormat="1" x14ac:dyDescent="0.25">
      <c r="A15" s="108"/>
      <c r="B15" s="93" t="s">
        <v>43</v>
      </c>
      <c r="C15" s="92"/>
      <c r="D15" s="92"/>
      <c r="E15" s="92"/>
      <c r="F15" s="110"/>
      <c r="G15" s="110"/>
      <c r="H15" s="110"/>
      <c r="I15" s="110"/>
      <c r="J15" s="110"/>
    </row>
    <row r="16" spans="1:10" s="111" customFormat="1" x14ac:dyDescent="0.25">
      <c r="A16" s="108"/>
      <c r="B16" s="109" t="s">
        <v>44</v>
      </c>
      <c r="C16" s="110"/>
      <c r="D16" s="110"/>
      <c r="E16" s="110"/>
      <c r="F16" s="110"/>
      <c r="G16" s="110"/>
      <c r="H16" s="110"/>
      <c r="I16" s="110"/>
      <c r="J16" s="110"/>
    </row>
    <row r="17" spans="1:10" s="111" customFormat="1" x14ac:dyDescent="0.25">
      <c r="A17" s="108"/>
      <c r="B17" s="109" t="s">
        <v>39</v>
      </c>
      <c r="C17" s="110"/>
      <c r="D17" s="110"/>
      <c r="E17" s="110"/>
      <c r="F17" s="110"/>
      <c r="G17" s="110"/>
      <c r="H17" s="110"/>
      <c r="I17" s="110"/>
      <c r="J17" s="110"/>
    </row>
    <row r="18" spans="1:10" s="111" customFormat="1" x14ac:dyDescent="0.25">
      <c r="A18" s="108"/>
      <c r="B18" s="109"/>
      <c r="C18" s="110"/>
      <c r="D18" s="110"/>
      <c r="E18" s="110"/>
      <c r="F18" s="110"/>
      <c r="G18" s="110"/>
      <c r="H18" s="110"/>
      <c r="I18" s="110"/>
      <c r="J18" s="110"/>
    </row>
    <row r="19" spans="1:10" s="111" customFormat="1" x14ac:dyDescent="0.25">
      <c r="A19" s="141" t="s">
        <v>61</v>
      </c>
      <c r="B19" s="109"/>
      <c r="C19" s="110"/>
      <c r="D19" s="110"/>
      <c r="E19" s="110"/>
      <c r="F19" s="110"/>
      <c r="G19" s="110"/>
      <c r="H19" s="110"/>
      <c r="I19" s="110"/>
      <c r="J19" s="110"/>
    </row>
    <row r="20" spans="1:10" s="111" customFormat="1" ht="15" customHeight="1" x14ac:dyDescent="0.25">
      <c r="A20" s="141"/>
      <c r="B20" s="143" t="s">
        <v>70</v>
      </c>
      <c r="C20" s="110"/>
      <c r="D20" s="110"/>
      <c r="E20" s="110"/>
      <c r="F20" s="110"/>
      <c r="G20" s="110"/>
      <c r="H20" s="110"/>
      <c r="I20" s="110"/>
      <c r="J20" s="110"/>
    </row>
    <row r="21" spans="1:10" s="111" customFormat="1" ht="3.75" customHeight="1" x14ac:dyDescent="0.25">
      <c r="A21" s="141"/>
      <c r="B21" s="109"/>
      <c r="C21" s="110"/>
      <c r="D21" s="110"/>
      <c r="E21" s="110"/>
      <c r="F21" s="110"/>
      <c r="G21" s="110"/>
      <c r="H21" s="110"/>
      <c r="I21" s="110"/>
      <c r="J21" s="110"/>
    </row>
    <row r="22" spans="1:10" s="111" customFormat="1" x14ac:dyDescent="0.25">
      <c r="A22" s="141"/>
      <c r="B22" s="143" t="s">
        <v>71</v>
      </c>
      <c r="C22" s="110"/>
      <c r="D22" s="110"/>
      <c r="E22" s="110"/>
      <c r="F22" s="110"/>
      <c r="G22" s="110"/>
      <c r="H22" s="110"/>
      <c r="I22" s="110"/>
      <c r="J22" s="110"/>
    </row>
    <row r="23" spans="1:10" s="111" customFormat="1" x14ac:dyDescent="0.25">
      <c r="A23" s="141"/>
      <c r="B23" s="144" t="s">
        <v>62</v>
      </c>
      <c r="C23" s="110"/>
      <c r="D23" s="110"/>
      <c r="E23" s="110"/>
      <c r="F23" s="110"/>
      <c r="G23" s="110"/>
      <c r="H23" s="110"/>
      <c r="I23" s="110"/>
      <c r="J23" s="110"/>
    </row>
    <row r="24" spans="1:10" s="111" customFormat="1" ht="3.75" customHeight="1" x14ac:dyDescent="0.25">
      <c r="A24" s="141"/>
      <c r="B24" s="109"/>
      <c r="C24" s="110"/>
      <c r="D24" s="110"/>
      <c r="E24" s="110"/>
      <c r="F24" s="110"/>
      <c r="G24" s="110"/>
      <c r="H24" s="110"/>
      <c r="I24" s="110"/>
      <c r="J24" s="110"/>
    </row>
    <row r="25" spans="1:10" s="111" customFormat="1" x14ac:dyDescent="0.25">
      <c r="A25" s="141"/>
      <c r="B25" s="143" t="s">
        <v>63</v>
      </c>
      <c r="C25" s="110"/>
      <c r="D25" s="110"/>
      <c r="E25" s="110"/>
      <c r="F25" s="110"/>
      <c r="G25" s="110"/>
      <c r="H25" s="110"/>
      <c r="I25" s="110"/>
      <c r="J25" s="110"/>
    </row>
    <row r="26" spans="1:10" s="111" customFormat="1" x14ac:dyDescent="0.25">
      <c r="A26" s="141"/>
      <c r="B26" s="144" t="s">
        <v>64</v>
      </c>
      <c r="C26" s="110"/>
      <c r="D26" s="110"/>
      <c r="E26" s="110"/>
      <c r="F26" s="110"/>
      <c r="G26" s="110"/>
      <c r="H26" s="110"/>
      <c r="I26" s="110"/>
      <c r="J26" s="110"/>
    </row>
    <row r="27" spans="1:10" s="111" customFormat="1" ht="3.75" customHeight="1" x14ac:dyDescent="0.25">
      <c r="A27" s="141"/>
      <c r="B27" s="109"/>
      <c r="C27" s="110"/>
      <c r="D27" s="110"/>
      <c r="E27" s="110"/>
      <c r="F27" s="110"/>
      <c r="G27" s="110"/>
      <c r="H27" s="110"/>
      <c r="I27" s="110"/>
      <c r="J27" s="110"/>
    </row>
    <row r="28" spans="1:10" s="111" customFormat="1" x14ac:dyDescent="0.25">
      <c r="A28" s="141"/>
      <c r="B28" s="143" t="s">
        <v>72</v>
      </c>
      <c r="C28" s="110"/>
      <c r="D28" s="110"/>
      <c r="E28" s="110"/>
      <c r="F28" s="110"/>
      <c r="G28" s="110"/>
      <c r="H28" s="110"/>
      <c r="I28" s="110"/>
      <c r="J28" s="110"/>
    </row>
    <row r="29" spans="1:10" s="111" customFormat="1" ht="3.75" customHeight="1" x14ac:dyDescent="0.25">
      <c r="A29" s="141"/>
      <c r="B29" s="143"/>
      <c r="C29" s="110"/>
      <c r="D29" s="110"/>
      <c r="E29" s="110"/>
      <c r="F29" s="110"/>
      <c r="G29" s="110"/>
      <c r="H29" s="110"/>
      <c r="I29" s="110"/>
      <c r="J29" s="110"/>
    </row>
    <row r="30" spans="1:10" s="111" customFormat="1" x14ac:dyDescent="0.25">
      <c r="A30" s="141"/>
      <c r="B30" s="143" t="s">
        <v>73</v>
      </c>
      <c r="C30" s="110"/>
      <c r="D30" s="110"/>
      <c r="E30" s="110"/>
      <c r="F30" s="110"/>
      <c r="G30" s="110"/>
      <c r="H30" s="110"/>
      <c r="I30" s="110"/>
      <c r="J30" s="110"/>
    </row>
    <row r="32" spans="1:10" ht="18" x14ac:dyDescent="0.25">
      <c r="A32" s="91" t="s">
        <v>38</v>
      </c>
    </row>
    <row r="33" spans="1:7" x14ac:dyDescent="0.25">
      <c r="A33" s="80" t="s">
        <v>74</v>
      </c>
    </row>
    <row r="34" spans="1:7" x14ac:dyDescent="0.25">
      <c r="A34" s="80" t="s">
        <v>75</v>
      </c>
    </row>
    <row r="35" spans="1:7" x14ac:dyDescent="0.25">
      <c r="B35" s="82" t="s">
        <v>37</v>
      </c>
    </row>
    <row r="36" spans="1:7" x14ac:dyDescent="0.25">
      <c r="A36" s="80" t="s">
        <v>76</v>
      </c>
    </row>
    <row r="37" spans="1:7" x14ac:dyDescent="0.25">
      <c r="A37" s="80"/>
    </row>
    <row r="38" spans="1:7" s="81" customFormat="1" x14ac:dyDescent="0.25">
      <c r="A38" s="80"/>
      <c r="B38" s="76" t="s">
        <v>49</v>
      </c>
    </row>
    <row r="39" spans="1:7" s="81" customFormat="1" ht="14.25" x14ac:dyDescent="0.2">
      <c r="A39" s="80"/>
    </row>
    <row r="40" spans="1:7" s="81" customFormat="1" ht="14.25" x14ac:dyDescent="0.2">
      <c r="A40" s="80"/>
      <c r="B40" s="135" t="s">
        <v>78</v>
      </c>
    </row>
    <row r="41" spans="1:7" s="81" customFormat="1" ht="7.5" customHeight="1" x14ac:dyDescent="0.2">
      <c r="A41" s="80"/>
    </row>
    <row r="42" spans="1:7" s="81" customFormat="1" x14ac:dyDescent="0.25">
      <c r="A42" s="80"/>
      <c r="B42" s="135" t="s">
        <v>80</v>
      </c>
    </row>
    <row r="43" spans="1:7" s="81" customFormat="1" ht="3.75" customHeight="1" x14ac:dyDescent="0.2">
      <c r="A43" s="80"/>
    </row>
    <row r="44" spans="1:7" s="81" customFormat="1" ht="15.75" x14ac:dyDescent="0.25">
      <c r="A44" s="80"/>
      <c r="C44" s="146" t="s">
        <v>79</v>
      </c>
    </row>
    <row r="45" spans="1:7" ht="18" x14ac:dyDescent="0.25">
      <c r="A45" s="90" t="s">
        <v>36</v>
      </c>
      <c r="B45" s="89"/>
      <c r="C45" s="89"/>
      <c r="D45" s="89"/>
      <c r="E45" s="89"/>
      <c r="G45" s="88"/>
    </row>
    <row r="46" spans="1:7" x14ac:dyDescent="0.25">
      <c r="A46" s="80" t="s">
        <v>50</v>
      </c>
      <c r="F46" s="88"/>
    </row>
    <row r="47" spans="1:7" s="81" customFormat="1" ht="14.25" x14ac:dyDescent="0.2">
      <c r="B47" s="82" t="s">
        <v>35</v>
      </c>
    </row>
    <row r="48" spans="1:7" s="81" customFormat="1" x14ac:dyDescent="0.25">
      <c r="A48" s="80" t="s">
        <v>82</v>
      </c>
    </row>
    <row r="49" spans="1:2" s="81" customFormat="1" x14ac:dyDescent="0.25">
      <c r="A49" s="80" t="s">
        <v>81</v>
      </c>
    </row>
    <row r="50" spans="1:2" s="81" customFormat="1" ht="14.25" x14ac:dyDescent="0.2">
      <c r="A50" s="80"/>
      <c r="B50" s="139" t="s">
        <v>56</v>
      </c>
    </row>
    <row r="67" spans="1:2" x14ac:dyDescent="0.25">
      <c r="A67" s="80" t="s">
        <v>34</v>
      </c>
    </row>
    <row r="68" spans="1:2" x14ac:dyDescent="0.25">
      <c r="A68" s="80"/>
      <c r="B68" s="81" t="s">
        <v>83</v>
      </c>
    </row>
    <row r="69" spans="1:2" x14ac:dyDescent="0.25">
      <c r="A69" s="80"/>
      <c r="B69" s="81" t="s">
        <v>51</v>
      </c>
    </row>
    <row r="70" spans="1:2" ht="7.5" customHeight="1" x14ac:dyDescent="0.25"/>
    <row r="83" spans="1:14" ht="18" x14ac:dyDescent="0.25">
      <c r="A83" s="87" t="s">
        <v>20</v>
      </c>
      <c r="B83" s="86"/>
      <c r="C83" s="86"/>
      <c r="D83" s="86"/>
      <c r="E83" s="86"/>
      <c r="G83" s="88"/>
    </row>
    <row r="84" spans="1:14" ht="18.75" customHeight="1" x14ac:dyDescent="0.25">
      <c r="A84" s="85" t="s">
        <v>88</v>
      </c>
    </row>
    <row r="85" spans="1:14" ht="16.5" customHeight="1" x14ac:dyDescent="0.25">
      <c r="A85" s="85"/>
      <c r="B85" s="84" t="s">
        <v>57</v>
      </c>
    </row>
    <row r="86" spans="1:14" ht="7.5" customHeight="1" x14ac:dyDescent="0.25">
      <c r="A86" s="85"/>
      <c r="B86" s="84"/>
    </row>
    <row r="87" spans="1:14" s="9" customFormat="1" ht="119.25" customHeight="1" x14ac:dyDescent="0.25">
      <c r="A87" s="182" t="s">
        <v>84</v>
      </c>
      <c r="B87" s="182"/>
      <c r="C87" s="182"/>
      <c r="D87" s="182"/>
      <c r="E87" s="182"/>
      <c r="F87" s="182"/>
      <c r="G87" s="182"/>
      <c r="H87" s="182"/>
      <c r="I87" s="182"/>
      <c r="J87" s="182"/>
      <c r="K87" s="182"/>
      <c r="L87" s="182"/>
      <c r="M87" s="182"/>
      <c r="N87" s="182"/>
    </row>
    <row r="88" spans="1:14" s="9" customFormat="1" ht="7.5" customHeight="1" x14ac:dyDescent="0.25">
      <c r="A88" s="105"/>
      <c r="B88" s="106"/>
      <c r="C88" s="106"/>
      <c r="D88" s="106"/>
      <c r="E88" s="106"/>
      <c r="F88" s="106"/>
      <c r="G88" s="106"/>
      <c r="H88" s="106"/>
      <c r="I88" s="106"/>
      <c r="J88" s="106"/>
      <c r="K88" s="106"/>
      <c r="L88" s="106"/>
      <c r="M88" s="25"/>
      <c r="N88" s="25"/>
    </row>
    <row r="89" spans="1:14" ht="32.25" customHeight="1" x14ac:dyDescent="0.25">
      <c r="A89" s="183" t="s">
        <v>52</v>
      </c>
      <c r="B89" s="183"/>
      <c r="C89" s="183"/>
      <c r="D89" s="183"/>
      <c r="E89" s="183"/>
      <c r="F89" s="183"/>
      <c r="G89" s="183"/>
      <c r="H89" s="183"/>
      <c r="I89" s="183"/>
      <c r="J89" s="183"/>
      <c r="K89" s="183"/>
      <c r="L89" s="183"/>
      <c r="M89" s="183"/>
      <c r="N89" s="183"/>
    </row>
    <row r="90" spans="1:14" ht="7.5" customHeight="1" x14ac:dyDescent="0.25">
      <c r="A90" s="106"/>
      <c r="B90" s="106"/>
      <c r="C90" s="106"/>
      <c r="D90" s="106"/>
      <c r="E90" s="106"/>
      <c r="F90" s="106"/>
      <c r="G90" s="106"/>
      <c r="H90" s="106"/>
      <c r="I90" s="106"/>
      <c r="J90" s="106"/>
      <c r="K90" s="106"/>
      <c r="L90" s="106"/>
    </row>
    <row r="91" spans="1:14" ht="48.75" customHeight="1" x14ac:dyDescent="0.25">
      <c r="A91" s="184" t="s">
        <v>53</v>
      </c>
      <c r="B91" s="184"/>
      <c r="C91" s="184"/>
      <c r="D91" s="184"/>
      <c r="E91" s="184"/>
      <c r="F91" s="184"/>
      <c r="G91" s="184"/>
      <c r="H91" s="184"/>
      <c r="I91" s="184"/>
      <c r="J91" s="184"/>
      <c r="K91" s="184"/>
      <c r="L91" s="184"/>
      <c r="M91" s="184"/>
      <c r="N91" s="184"/>
    </row>
    <row r="92" spans="1:14" ht="7.5" customHeight="1" x14ac:dyDescent="0.25">
      <c r="A92" s="107"/>
      <c r="B92" s="107"/>
      <c r="C92" s="107"/>
      <c r="D92" s="107"/>
      <c r="E92" s="107"/>
      <c r="F92" s="107"/>
      <c r="G92" s="107"/>
      <c r="H92" s="107"/>
      <c r="I92" s="107"/>
      <c r="J92" s="107"/>
      <c r="K92" s="107"/>
      <c r="L92" s="107"/>
    </row>
    <row r="93" spans="1:14" ht="46.5" customHeight="1" x14ac:dyDescent="0.25">
      <c r="A93" s="183" t="s">
        <v>85</v>
      </c>
      <c r="B93" s="183"/>
      <c r="C93" s="183"/>
      <c r="D93" s="183"/>
      <c r="E93" s="183"/>
      <c r="F93" s="183"/>
      <c r="G93" s="183"/>
      <c r="H93" s="183"/>
      <c r="I93" s="183"/>
      <c r="J93" s="183"/>
      <c r="K93" s="183"/>
      <c r="L93" s="183"/>
      <c r="M93" s="183"/>
      <c r="N93" s="183"/>
    </row>
    <row r="94" spans="1:14" ht="33.75" customHeight="1" x14ac:dyDescent="0.25">
      <c r="A94" s="186" t="s">
        <v>27</v>
      </c>
      <c r="B94" s="186"/>
      <c r="C94" s="186"/>
      <c r="D94" s="186"/>
      <c r="E94" s="186"/>
      <c r="F94" s="186"/>
      <c r="G94" s="186"/>
      <c r="H94" s="186"/>
      <c r="I94" s="186"/>
      <c r="J94" s="186"/>
      <c r="K94" s="186"/>
      <c r="L94" s="186"/>
    </row>
    <row r="95" spans="1:14" ht="33.75" customHeight="1" x14ac:dyDescent="0.25">
      <c r="A95" s="142"/>
      <c r="B95" s="142"/>
      <c r="C95" s="142"/>
      <c r="D95" s="142"/>
      <c r="E95" s="142"/>
      <c r="F95" s="142"/>
      <c r="G95" s="142"/>
      <c r="H95" s="142"/>
      <c r="I95" s="142"/>
      <c r="J95" s="142"/>
      <c r="K95" s="142"/>
      <c r="L95" s="142"/>
    </row>
    <row r="96" spans="1:14" ht="33.75" customHeight="1" x14ac:dyDescent="0.25">
      <c r="A96" s="142"/>
      <c r="B96" s="142"/>
      <c r="C96" s="142"/>
      <c r="D96" s="142"/>
      <c r="E96" s="142"/>
      <c r="F96" s="142"/>
      <c r="G96" s="142"/>
      <c r="H96" s="142"/>
      <c r="I96" s="142"/>
      <c r="J96" s="142"/>
      <c r="K96" s="142"/>
      <c r="L96" s="142"/>
    </row>
    <row r="97" spans="1:12" ht="33.75" customHeight="1" x14ac:dyDescent="0.25">
      <c r="A97" s="142"/>
      <c r="B97" s="142"/>
      <c r="C97" s="142"/>
      <c r="D97" s="142"/>
      <c r="E97" s="142"/>
      <c r="F97" s="142"/>
      <c r="G97" s="142"/>
      <c r="H97" s="142"/>
      <c r="I97" s="142"/>
      <c r="J97" s="142"/>
      <c r="K97" s="142"/>
      <c r="L97" s="142"/>
    </row>
    <row r="98" spans="1:12" ht="7.5" customHeight="1" x14ac:dyDescent="0.25">
      <c r="A98" s="142"/>
      <c r="B98" s="142"/>
      <c r="C98" s="142"/>
      <c r="D98" s="142"/>
      <c r="E98" s="142"/>
      <c r="F98" s="142"/>
      <c r="G98" s="142"/>
      <c r="H98" s="142"/>
      <c r="I98" s="142"/>
      <c r="J98" s="142"/>
      <c r="K98" s="142"/>
      <c r="L98" s="142"/>
    </row>
    <row r="99" spans="1:12" ht="33.75" customHeight="1" x14ac:dyDescent="0.25">
      <c r="A99" s="142"/>
      <c r="B99" s="142"/>
      <c r="C99" s="142"/>
      <c r="D99" s="142"/>
      <c r="E99" s="142"/>
      <c r="F99" s="142"/>
      <c r="G99" s="142"/>
      <c r="H99" s="142"/>
      <c r="I99" s="142"/>
      <c r="J99" s="142"/>
      <c r="K99" s="142"/>
      <c r="L99" s="142"/>
    </row>
    <row r="100" spans="1:12" ht="33.75" customHeight="1" x14ac:dyDescent="0.25">
      <c r="A100" s="142"/>
      <c r="B100" s="142"/>
      <c r="C100" s="142"/>
      <c r="D100" s="142"/>
      <c r="E100" s="142"/>
      <c r="F100" s="142"/>
      <c r="G100" s="142"/>
      <c r="H100" s="142"/>
      <c r="I100" s="142"/>
      <c r="J100" s="142"/>
      <c r="K100" s="142"/>
      <c r="L100" s="142"/>
    </row>
    <row r="101" spans="1:12" ht="33.75" customHeight="1" x14ac:dyDescent="0.25">
      <c r="A101" s="142"/>
      <c r="B101" s="142"/>
      <c r="C101" s="142"/>
      <c r="D101" s="142"/>
      <c r="E101" s="142"/>
      <c r="F101" s="142"/>
      <c r="G101" s="142"/>
      <c r="H101" s="142"/>
      <c r="I101" s="142"/>
      <c r="J101" s="142"/>
      <c r="K101" s="142"/>
      <c r="L101" s="142"/>
    </row>
    <row r="104" spans="1:12" ht="18" x14ac:dyDescent="0.25">
      <c r="A104" s="83" t="s">
        <v>33</v>
      </c>
      <c r="C104" s="88"/>
    </row>
    <row r="105" spans="1:12" s="81" customFormat="1" ht="14.25" x14ac:dyDescent="0.2">
      <c r="A105" s="80" t="s">
        <v>54</v>
      </c>
    </row>
    <row r="106" spans="1:12" s="81" customFormat="1" ht="14.25" x14ac:dyDescent="0.2">
      <c r="B106" s="82" t="s">
        <v>32</v>
      </c>
    </row>
    <row r="107" spans="1:12" s="81" customFormat="1" x14ac:dyDescent="0.25">
      <c r="B107" s="133" t="s">
        <v>59</v>
      </c>
    </row>
    <row r="108" spans="1:12" s="81" customFormat="1" x14ac:dyDescent="0.25">
      <c r="B108" s="133" t="s">
        <v>60</v>
      </c>
    </row>
    <row r="109" spans="1:12" s="81" customFormat="1" ht="13.5" customHeight="1" x14ac:dyDescent="0.2">
      <c r="B109" s="82" t="s">
        <v>86</v>
      </c>
    </row>
    <row r="110" spans="1:12" x14ac:dyDescent="0.25">
      <c r="A110" s="80" t="s">
        <v>58</v>
      </c>
    </row>
    <row r="111" spans="1:12" x14ac:dyDescent="0.25">
      <c r="A111" s="80"/>
    </row>
    <row r="112" spans="1:12" x14ac:dyDescent="0.25">
      <c r="A112" s="80"/>
    </row>
    <row r="113" spans="1:1" x14ac:dyDescent="0.25">
      <c r="A113" s="80"/>
    </row>
    <row r="114" spans="1:1" x14ac:dyDescent="0.25">
      <c r="A114" s="80"/>
    </row>
    <row r="115" spans="1:1" x14ac:dyDescent="0.25">
      <c r="A115" s="80"/>
    </row>
    <row r="116" spans="1:1" x14ac:dyDescent="0.25">
      <c r="A116" s="80"/>
    </row>
    <row r="117" spans="1:1" x14ac:dyDescent="0.25">
      <c r="A117" s="80"/>
    </row>
    <row r="118" spans="1:1" x14ac:dyDescent="0.25">
      <c r="A118" s="80"/>
    </row>
    <row r="119" spans="1:1" x14ac:dyDescent="0.25">
      <c r="A119" s="80"/>
    </row>
    <row r="120" spans="1:1" x14ac:dyDescent="0.25">
      <c r="A120" s="80"/>
    </row>
    <row r="121" spans="1:1" x14ac:dyDescent="0.25">
      <c r="A121" s="80"/>
    </row>
    <row r="122" spans="1:1" x14ac:dyDescent="0.25">
      <c r="A122" s="80"/>
    </row>
    <row r="123" spans="1:1" x14ac:dyDescent="0.25">
      <c r="A123" s="80"/>
    </row>
    <row r="124" spans="1:1" x14ac:dyDescent="0.25">
      <c r="A124" s="80"/>
    </row>
    <row r="125" spans="1:1" x14ac:dyDescent="0.25">
      <c r="A125" s="80"/>
    </row>
    <row r="126" spans="1:1" x14ac:dyDescent="0.25">
      <c r="A126" s="80"/>
    </row>
    <row r="127" spans="1:1" x14ac:dyDescent="0.25">
      <c r="A127" s="80"/>
    </row>
    <row r="128" spans="1:1" x14ac:dyDescent="0.25">
      <c r="A128" s="80"/>
    </row>
    <row r="129" spans="1:14" x14ac:dyDescent="0.25">
      <c r="A129" s="80"/>
    </row>
    <row r="130" spans="1:14" x14ac:dyDescent="0.25">
      <c r="A130" s="80"/>
    </row>
    <row r="131" spans="1:14" x14ac:dyDescent="0.25">
      <c r="A131" s="80"/>
    </row>
    <row r="132" spans="1:14" x14ac:dyDescent="0.25">
      <c r="A132" s="80"/>
    </row>
    <row r="133" spans="1:14" x14ac:dyDescent="0.25">
      <c r="A133" s="80"/>
    </row>
    <row r="134" spans="1:14" x14ac:dyDescent="0.25">
      <c r="A134" s="80"/>
    </row>
    <row r="136" spans="1:14" ht="18" x14ac:dyDescent="0.25">
      <c r="A136" s="79" t="s">
        <v>3</v>
      </c>
      <c r="B136" s="78"/>
    </row>
    <row r="137" spans="1:14" ht="77.25" customHeight="1" x14ac:dyDescent="0.25">
      <c r="A137" s="185" t="s">
        <v>87</v>
      </c>
      <c r="B137" s="185"/>
      <c r="C137" s="185"/>
      <c r="D137" s="185"/>
      <c r="E137" s="185"/>
      <c r="F137" s="185"/>
      <c r="G137" s="185"/>
      <c r="H137" s="185"/>
      <c r="I137" s="185"/>
      <c r="J137" s="185"/>
      <c r="K137" s="185"/>
      <c r="L137" s="185"/>
    </row>
    <row r="138" spans="1:14" ht="18" x14ac:dyDescent="0.25">
      <c r="A138" s="77" t="s">
        <v>4</v>
      </c>
    </row>
    <row r="139" spans="1:14" s="9" customFormat="1" ht="80.25" customHeight="1" x14ac:dyDescent="0.25">
      <c r="A139" s="185" t="s">
        <v>55</v>
      </c>
      <c r="B139" s="185"/>
      <c r="C139" s="185"/>
      <c r="D139" s="185"/>
      <c r="E139" s="185"/>
      <c r="F139" s="185"/>
      <c r="G139" s="185"/>
      <c r="H139" s="185"/>
      <c r="I139" s="185"/>
      <c r="J139" s="185"/>
      <c r="K139" s="185"/>
      <c r="L139" s="185"/>
      <c r="M139" s="25"/>
      <c r="N139" s="25"/>
    </row>
    <row r="142" spans="1:14" x14ac:dyDescent="0.25">
      <c r="A142" s="76" t="s">
        <v>31</v>
      </c>
    </row>
  </sheetData>
  <mergeCells count="7">
    <mergeCell ref="A87:N87"/>
    <mergeCell ref="A89:N89"/>
    <mergeCell ref="A91:N91"/>
    <mergeCell ref="A93:N93"/>
    <mergeCell ref="A139:L139"/>
    <mergeCell ref="A94:L94"/>
    <mergeCell ref="A137:L137"/>
  </mergeCells>
  <hyperlinks>
    <hyperlink ref="A12" r:id="rId1" display="You may refer to the Office of Justice Programs (OJP) Financial Guide for assistance on allowable costs."/>
    <hyperlink ref="B107" r:id="rId2"/>
    <hyperlink ref="B108" r:id="rId3"/>
  </hyperlinks>
  <pageMargins left="0.45" right="0.45" top="0.25" bottom="0.25" header="0.3" footer="0.3"/>
  <pageSetup orientation="landscape" r:id="rId4"/>
  <rowBreaks count="2" manualBreakCount="2">
    <brk id="44" max="16383" man="1"/>
    <brk id="82"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Worksheet</vt:lpstr>
      <vt:lpstr>Instructions</vt:lpstr>
    </vt:vector>
  </TitlesOfParts>
  <Company>Idaho State Police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58611</dc:creator>
  <cp:lastModifiedBy>Roberts, Destinie</cp:lastModifiedBy>
  <cp:lastPrinted>2016-10-06T17:12:31Z</cp:lastPrinted>
  <dcterms:created xsi:type="dcterms:W3CDTF">2012-06-15T21:25:34Z</dcterms:created>
  <dcterms:modified xsi:type="dcterms:W3CDTF">2017-02-16T21:21:20Z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e28b2a8ceee342feb6aa6d150ee16e96</vt:lpwstr>
  </property>
</Properties>
</file>